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扩大社保补贴最新\2026年2026.9.22\"/>
    </mc:Choice>
  </mc:AlternateContent>
  <bookViews>
    <workbookView windowWidth="28800" windowHeight="11925"/>
  </bookViews>
  <sheets>
    <sheet name="花名册" sheetId="8" r:id="rId1"/>
  </sheets>
  <definedNames>
    <definedName name="_xlnm.Print_Titles" localSheetId="0">花名册!$1:$3</definedName>
    <definedName name="_xlnm._FilterDatabase" localSheetId="0" hidden="1">花名册!$A$1:$L$22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<sst xmlns="http://schemas.openxmlformats.org/spreadsheetml/2006/main" count="122" uniqueCount="73">
  <si>
    <t>2026年甘州区稳就业扩大社会保险补贴范围补助资金人员公示花名册</t>
  </si>
  <si>
    <t>序号</t>
  </si>
  <si>
    <t xml:space="preserve">姓  名 </t>
  </si>
  <si>
    <t>所在单位</t>
  </si>
  <si>
    <t>联系电话</t>
  </si>
  <si>
    <t>补贴月份</t>
  </si>
  <si>
    <t>个人缴费金额（元）</t>
  </si>
  <si>
    <t>社保补贴金额（元）</t>
  </si>
  <si>
    <t>人员类型</t>
  </si>
  <si>
    <t>企业所属行业</t>
  </si>
  <si>
    <t>合计</t>
  </si>
  <si>
    <t>基本养老保险费</t>
  </si>
  <si>
    <t>失业保险费</t>
  </si>
  <si>
    <t>基本医疗保险费</t>
  </si>
  <si>
    <t>王滢</t>
  </si>
  <si>
    <t>甘肃黑河硅基新材料有限公司</t>
  </si>
  <si>
    <t>15293601026</t>
  </si>
  <si>
    <t xml:space="preserve">2025年10月-2026年8月养老、失业、医疗 </t>
  </si>
  <si>
    <t>2023届离校未就业高校毕业生</t>
  </si>
  <si>
    <t>制造业</t>
  </si>
  <si>
    <t>侯晓彤</t>
  </si>
  <si>
    <t xml:space="preserve">2025年5月-2026年4月养老、失业、医疗 </t>
  </si>
  <si>
    <t>赵婷婷</t>
  </si>
  <si>
    <t>张掖市广泰药材有限责任公司</t>
  </si>
  <si>
    <t>15025988121</t>
  </si>
  <si>
    <t xml:space="preserve">2025年9月-2026年8月养老、失业、医疗 </t>
  </si>
  <si>
    <t>2025届高校毕业生</t>
  </si>
  <si>
    <t>李瑞</t>
  </si>
  <si>
    <t>17793637206</t>
  </si>
  <si>
    <t>汪彤彤</t>
  </si>
  <si>
    <t>甘肃集优品网络科技有限公司</t>
  </si>
  <si>
    <t>17607833450</t>
  </si>
  <si>
    <t>2025年9月-2026年7月养老、失业、医疗 ，2026年8月养老、失业</t>
  </si>
  <si>
    <t>2024届离校未就业高校毕业生</t>
  </si>
  <si>
    <t>专精特新</t>
  </si>
  <si>
    <t>李夏林</t>
  </si>
  <si>
    <t>18093659837</t>
  </si>
  <si>
    <t>2025年10月-2026年7月养老、失业、医疗,2026年8月 养老、失业</t>
  </si>
  <si>
    <t>朱旦娜</t>
  </si>
  <si>
    <t>13830657190</t>
  </si>
  <si>
    <t xml:space="preserve">2026年2-8月养老、失业、医疗 </t>
  </si>
  <si>
    <t>郭龙梅</t>
  </si>
  <si>
    <t>18393278310</t>
  </si>
  <si>
    <t xml:space="preserve">2026年1-8月养老、失业、医疗 </t>
  </si>
  <si>
    <t>雷浩</t>
  </si>
  <si>
    <t>张掖市超凡体育有限公司</t>
  </si>
  <si>
    <t>18189634988</t>
  </si>
  <si>
    <t xml:space="preserve">2025年10月-2026年9月养老、失业、医疗 </t>
  </si>
  <si>
    <t>生活服务业</t>
  </si>
  <si>
    <t>王尧</t>
  </si>
  <si>
    <t>张掖市智才人力资源服务有限责任公司</t>
  </si>
  <si>
    <t>15309363438</t>
  </si>
  <si>
    <t>沈怀晔</t>
  </si>
  <si>
    <t>15103910173</t>
  </si>
  <si>
    <t>甘徐佳</t>
  </si>
  <si>
    <t>13119361892</t>
  </si>
  <si>
    <t>姚世峰</t>
  </si>
  <si>
    <t>张掖市昌运汽车运输有限责任公司</t>
  </si>
  <si>
    <t>17793655455</t>
  </si>
  <si>
    <t>李玉娇</t>
  </si>
  <si>
    <t>甘肃百康源药业连锁有限公司</t>
  </si>
  <si>
    <t>18993676280</t>
  </si>
  <si>
    <t>杨娜</t>
  </si>
  <si>
    <t>15393635032</t>
  </si>
  <si>
    <t>徐子怡</t>
  </si>
  <si>
    <t>18909364539</t>
  </si>
  <si>
    <t>倪雅楠</t>
  </si>
  <si>
    <t>18793781456</t>
  </si>
  <si>
    <t xml:space="preserve">2025年9月-2025年10月养老、失业、医疗 </t>
  </si>
  <si>
    <t>何甜甜</t>
  </si>
  <si>
    <t>17393606892</t>
  </si>
  <si>
    <t>2025年12月-2026年1月养老、失业、医疗 ，2026年2月医疗</t>
  </si>
  <si>
    <t>2025届离校未就业高校毕业生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</si>
</sst>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5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/>
    <xf numFmtId="0" fontId="0" fillId="0" borderId="0" xfId="0" applyFill="1"/>
    <xf numFmtId="49" fontId="0" fillId="0" borderId="0" xfId="0" applyNumberFormat="1" applyFill="1" applyAlignment="1"/>
    <xf numFmtId="176" fontId="0" fillId="0" borderId="0" xfId="0" applyNumberFormat="1" applyFill="1"/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176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176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110" zoomScaleNormal="110" workbookViewId="0">
      <pane ySplit="3" topLeftCell="A16" activePane="bottomLeft" state="frozen"/>
      <selection/>
      <selection pane="bottomLeft" activeCell="P18" sqref="P18"/>
    </sheetView>
  </sheetViews>
  <sheetFormatPr defaultColWidth="9" defaultRowHeight="14.25"/>
  <cols>
    <col min="1" max="1" width="6.01666666666667" style="1" customWidth="1"/>
    <col min="2" max="2" width="7.75" style="1" customWidth="1"/>
    <col min="3" max="3" width="17.2666666666667" style="1" customWidth="1"/>
    <col min="4" max="4" width="13.4" style="2" customWidth="1"/>
    <col min="5" max="5" width="18.8583333333333" style="1" customWidth="1"/>
    <col min="6" max="9" width="9.2" style="1" customWidth="1"/>
    <col min="10" max="10" width="8.85" style="3" customWidth="1"/>
    <col min="11" max="11" width="14.5416666666667" style="1" customWidth="1"/>
    <col min="12" max="12" width="10.9083333333333" style="1" customWidth="1"/>
    <col min="13" max="16384" width="9" style="1"/>
  </cols>
  <sheetData>
    <row r="1" ht="57" customHeight="1" spans="1:16">
      <c r="A1" s="4" t="s">
        <v>0</v>
      </c>
      <c r="B1" s="4"/>
      <c r="C1" s="4"/>
      <c r="D1" s="5"/>
      <c r="E1" s="4"/>
      <c r="F1" s="4"/>
      <c r="G1" s="4"/>
      <c r="H1" s="4"/>
      <c r="I1" s="4"/>
      <c r="J1" s="6"/>
      <c r="K1" s="4"/>
      <c r="L1" s="4"/>
    </row>
    <row r="2" ht="26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/>
      <c r="H2" s="9"/>
      <c r="I2" s="10"/>
      <c r="J2" s="11" t="s">
        <v>7</v>
      </c>
      <c r="K2" s="12" t="s">
        <v>8</v>
      </c>
      <c r="L2" s="7" t="s">
        <v>9</v>
      </c>
    </row>
    <row r="3" ht="30" customHeight="1" spans="1:16">
      <c r="A3" s="7"/>
      <c r="B3" s="7"/>
      <c r="C3" s="7"/>
      <c r="D3" s="13"/>
      <c r="E3" s="7"/>
      <c r="F3" s="7" t="s">
        <v>10</v>
      </c>
      <c r="G3" s="7" t="s">
        <v>11</v>
      </c>
      <c r="H3" s="7" t="s">
        <v>12</v>
      </c>
      <c r="I3" s="14" t="s">
        <v>13</v>
      </c>
      <c r="J3" s="15"/>
      <c r="K3" s="16"/>
      <c r="L3" s="7"/>
    </row>
    <row r="4" ht="38" customHeight="1" spans="1:16">
      <c r="A4" s="17">
        <v>1</v>
      </c>
      <c r="B4" s="18" t="s">
        <v>14</v>
      </c>
      <c r="C4" s="19" t="s">
        <v>15</v>
      </c>
      <c r="D4" s="20" t="s">
        <v>16</v>
      </c>
      <c r="E4" s="21" t="s">
        <v>17</v>
      </c>
      <c r="F4" s="22">
        <f t="shared" ref="F4:F21" si="0">SUM(G4:I4)</f>
        <v>5186.94</v>
      </c>
      <c r="G4" s="23">
        <v>4007.12</v>
      </c>
      <c r="H4" s="23">
        <v>216.32</v>
      </c>
      <c r="I4" s="24">
        <v>963.5</v>
      </c>
      <c r="J4" s="22">
        <f>F4*0.25</f>
        <v>1296.735</v>
      </c>
      <c r="K4" s="21" t="s">
        <v>18</v>
      </c>
      <c r="L4" s="21" t="s">
        <v>19</v>
      </c>
    </row>
    <row r="5" ht="38" customHeight="1" spans="1:16">
      <c r="A5" s="17">
        <v>2</v>
      </c>
      <c r="B5" s="21" t="s">
        <v>20</v>
      </c>
      <c r="C5" s="21" t="s">
        <v>15</v>
      </c>
      <c r="D5" s="21">
        <v>18894267434</v>
      </c>
      <c r="E5" s="21" t="s">
        <v>21</v>
      </c>
      <c r="F5" s="22">
        <f t="shared" si="0"/>
        <v>5504.03</v>
      </c>
      <c r="G5" s="23">
        <v>4293.12</v>
      </c>
      <c r="H5" s="23">
        <v>163.95</v>
      </c>
      <c r="I5" s="24">
        <v>1046.96</v>
      </c>
      <c r="J5" s="22">
        <f t="shared" ref="J4:J21" si="1">F5*0.25</f>
        <v>1376.0075</v>
      </c>
      <c r="K5" s="21" t="s">
        <v>18</v>
      </c>
      <c r="L5" s="21" t="s">
        <v>19</v>
      </c>
      <c r="M5" s="25"/>
      <c r="N5" s="26"/>
      <c r="O5" s="26"/>
    </row>
    <row r="6" ht="38" customHeight="1" spans="1:16">
      <c r="A6" s="17">
        <v>3</v>
      </c>
      <c r="B6" s="21" t="s">
        <v>22</v>
      </c>
      <c r="C6" s="27" t="s">
        <v>23</v>
      </c>
      <c r="D6" s="20" t="s">
        <v>24</v>
      </c>
      <c r="E6" s="21" t="s">
        <v>25</v>
      </c>
      <c r="F6" s="22">
        <f t="shared" si="0"/>
        <v>5660.72</v>
      </c>
      <c r="G6" s="23">
        <v>4422.4</v>
      </c>
      <c r="H6" s="23">
        <v>165.84</v>
      </c>
      <c r="I6" s="23">
        <v>1072.48</v>
      </c>
      <c r="J6" s="22">
        <f t="shared" si="1"/>
        <v>1415.18</v>
      </c>
      <c r="K6" s="21" t="s">
        <v>26</v>
      </c>
      <c r="L6" s="21" t="s">
        <v>19</v>
      </c>
      <c r="M6" s="25"/>
      <c r="N6" s="28"/>
      <c r="O6" s="28"/>
      <c r="P6" s="29"/>
    </row>
    <row r="7" ht="38" customHeight="1" spans="1:16">
      <c r="A7" s="17">
        <v>4</v>
      </c>
      <c r="B7" s="21" t="s">
        <v>27</v>
      </c>
      <c r="C7" s="27" t="s">
        <v>23</v>
      </c>
      <c r="D7" s="20" t="s">
        <v>28</v>
      </c>
      <c r="E7" s="21" t="s">
        <v>25</v>
      </c>
      <c r="F7" s="22">
        <f t="shared" si="0"/>
        <v>5660.72</v>
      </c>
      <c r="G7" s="23">
        <v>4422.4</v>
      </c>
      <c r="H7" s="23">
        <v>165.84</v>
      </c>
      <c r="I7" s="23">
        <v>1072.48</v>
      </c>
      <c r="J7" s="22">
        <f t="shared" si="1"/>
        <v>1415.18</v>
      </c>
      <c r="K7" s="21" t="s">
        <v>26</v>
      </c>
      <c r="L7" s="21" t="s">
        <v>19</v>
      </c>
      <c r="M7" s="29"/>
      <c r="N7" s="29"/>
      <c r="O7" s="29"/>
      <c r="P7" s="29"/>
    </row>
    <row r="8" ht="38" customHeight="1" spans="1:16">
      <c r="A8" s="17">
        <v>5</v>
      </c>
      <c r="B8" s="21" t="s">
        <v>29</v>
      </c>
      <c r="C8" s="27" t="s">
        <v>30</v>
      </c>
      <c r="D8" s="20" t="s">
        <v>31</v>
      </c>
      <c r="E8" s="21" t="s">
        <v>32</v>
      </c>
      <c r="F8" s="22">
        <f t="shared" si="0"/>
        <v>5657.27</v>
      </c>
      <c r="G8" s="23">
        <v>4482.48</v>
      </c>
      <c r="H8" s="23">
        <v>168.07</v>
      </c>
      <c r="I8" s="23">
        <v>1006.72</v>
      </c>
      <c r="J8" s="22">
        <f t="shared" si="1"/>
        <v>1414.3175</v>
      </c>
      <c r="K8" s="21" t="s">
        <v>33</v>
      </c>
      <c r="L8" s="21" t="s">
        <v>34</v>
      </c>
    </row>
    <row r="9" ht="38" customHeight="1" spans="1:16">
      <c r="A9" s="17">
        <v>6</v>
      </c>
      <c r="B9" s="21" t="s">
        <v>35</v>
      </c>
      <c r="C9" s="27" t="s">
        <v>30</v>
      </c>
      <c r="D9" s="20" t="s">
        <v>36</v>
      </c>
      <c r="E9" s="21" t="s">
        <v>37</v>
      </c>
      <c r="F9" s="22">
        <f t="shared" si="0"/>
        <v>5047.59</v>
      </c>
      <c r="G9" s="23">
        <v>4007.12</v>
      </c>
      <c r="H9" s="23">
        <v>150.27</v>
      </c>
      <c r="I9" s="23">
        <v>890.2</v>
      </c>
      <c r="J9" s="22">
        <f t="shared" si="1"/>
        <v>1261.8975</v>
      </c>
      <c r="K9" s="21" t="s">
        <v>26</v>
      </c>
      <c r="L9" s="21" t="s">
        <v>34</v>
      </c>
    </row>
    <row r="10" ht="38" customHeight="1" spans="1:16">
      <c r="A10" s="17">
        <v>7</v>
      </c>
      <c r="B10" s="21" t="s">
        <v>38</v>
      </c>
      <c r="C10" s="27" t="s">
        <v>30</v>
      </c>
      <c r="D10" s="20" t="s">
        <v>39</v>
      </c>
      <c r="E10" s="21" t="s">
        <v>40</v>
      </c>
      <c r="F10" s="22">
        <f t="shared" si="0"/>
        <v>3294.83</v>
      </c>
      <c r="G10" s="23">
        <v>2581.6</v>
      </c>
      <c r="H10" s="23">
        <v>96.81</v>
      </c>
      <c r="I10" s="23">
        <v>616.42</v>
      </c>
      <c r="J10" s="22">
        <f t="shared" si="1"/>
        <v>823.7075</v>
      </c>
      <c r="K10" s="21" t="s">
        <v>33</v>
      </c>
      <c r="L10" s="21" t="s">
        <v>34</v>
      </c>
    </row>
    <row r="11" ht="38" customHeight="1" spans="1:16">
      <c r="A11" s="17">
        <v>8</v>
      </c>
      <c r="B11" s="21" t="s">
        <v>41</v>
      </c>
      <c r="C11" s="27" t="s">
        <v>30</v>
      </c>
      <c r="D11" s="20" t="s">
        <v>42</v>
      </c>
      <c r="E11" s="21" t="s">
        <v>43</v>
      </c>
      <c r="F11" s="22">
        <f t="shared" si="0"/>
        <v>3765.52</v>
      </c>
      <c r="G11" s="23">
        <v>2950.4</v>
      </c>
      <c r="H11" s="23">
        <v>110.64</v>
      </c>
      <c r="I11" s="23">
        <v>704.48</v>
      </c>
      <c r="J11" s="22">
        <f t="shared" si="1"/>
        <v>941.38</v>
      </c>
      <c r="K11" s="21" t="s">
        <v>26</v>
      </c>
      <c r="L11" s="21" t="s">
        <v>34</v>
      </c>
    </row>
    <row r="12" ht="38" customHeight="1" spans="1:16">
      <c r="A12" s="17">
        <v>9</v>
      </c>
      <c r="B12" s="21" t="s">
        <v>44</v>
      </c>
      <c r="C12" s="27" t="s">
        <v>45</v>
      </c>
      <c r="D12" s="20" t="s">
        <v>46</v>
      </c>
      <c r="E12" s="21" t="s">
        <v>47</v>
      </c>
      <c r="F12" s="22">
        <f t="shared" si="0"/>
        <v>5628.84</v>
      </c>
      <c r="G12" s="23">
        <v>4375.92</v>
      </c>
      <c r="H12" s="23">
        <v>164.1</v>
      </c>
      <c r="I12" s="23">
        <v>1088.82</v>
      </c>
      <c r="J12" s="22">
        <f t="shared" si="1"/>
        <v>1407.21</v>
      </c>
      <c r="K12" s="21" t="s">
        <v>33</v>
      </c>
      <c r="L12" s="21" t="s">
        <v>48</v>
      </c>
    </row>
    <row r="13" ht="38" customHeight="1" spans="1:16">
      <c r="A13" s="17">
        <v>10</v>
      </c>
      <c r="B13" s="21" t="s">
        <v>49</v>
      </c>
      <c r="C13" s="27" t="s">
        <v>50</v>
      </c>
      <c r="D13" s="20" t="s">
        <v>51</v>
      </c>
      <c r="E13" s="21" t="s">
        <v>25</v>
      </c>
      <c r="F13" s="22">
        <f t="shared" si="0"/>
        <v>5745.36</v>
      </c>
      <c r="G13" s="23">
        <v>4480</v>
      </c>
      <c r="H13" s="23">
        <v>168</v>
      </c>
      <c r="I13" s="23">
        <v>1097.36</v>
      </c>
      <c r="J13" s="22">
        <f t="shared" si="1"/>
        <v>1436.34</v>
      </c>
      <c r="K13" s="21" t="s">
        <v>18</v>
      </c>
      <c r="L13" s="21" t="s">
        <v>48</v>
      </c>
      <c r="O13" s="30"/>
    </row>
    <row r="14" ht="38" customHeight="1" spans="1:16">
      <c r="A14" s="17">
        <v>11</v>
      </c>
      <c r="B14" s="21" t="s">
        <v>52</v>
      </c>
      <c r="C14" s="27" t="s">
        <v>50</v>
      </c>
      <c r="D14" s="20" t="s">
        <v>53</v>
      </c>
      <c r="E14" s="21" t="s">
        <v>17</v>
      </c>
      <c r="F14" s="22">
        <f t="shared" si="0"/>
        <v>5277.22</v>
      </c>
      <c r="G14" s="23">
        <v>4112</v>
      </c>
      <c r="H14" s="23">
        <v>154.2</v>
      </c>
      <c r="I14" s="23">
        <v>1011.02</v>
      </c>
      <c r="J14" s="22">
        <f t="shared" si="1"/>
        <v>1319.305</v>
      </c>
      <c r="K14" s="21" t="s">
        <v>26</v>
      </c>
      <c r="L14" s="21" t="s">
        <v>48</v>
      </c>
    </row>
    <row r="15" ht="38" customHeight="1" spans="1:16">
      <c r="A15" s="17">
        <v>12</v>
      </c>
      <c r="B15" s="21" t="s">
        <v>54</v>
      </c>
      <c r="C15" s="27" t="s">
        <v>50</v>
      </c>
      <c r="D15" s="20" t="s">
        <v>55</v>
      </c>
      <c r="E15" s="21" t="s">
        <v>43</v>
      </c>
      <c r="F15" s="22">
        <f t="shared" si="0"/>
        <v>3872.8</v>
      </c>
      <c r="G15" s="23">
        <v>3008</v>
      </c>
      <c r="H15" s="23">
        <v>112.8</v>
      </c>
      <c r="I15" s="23">
        <v>752</v>
      </c>
      <c r="J15" s="22">
        <f t="shared" si="1"/>
        <v>968.2</v>
      </c>
      <c r="K15" s="21" t="s">
        <v>26</v>
      </c>
      <c r="L15" s="21" t="s">
        <v>48</v>
      </c>
    </row>
    <row r="16" ht="38" customHeight="1" spans="1:16">
      <c r="A16" s="17">
        <v>13</v>
      </c>
      <c r="B16" s="21" t="s">
        <v>56</v>
      </c>
      <c r="C16" s="27" t="s">
        <v>57</v>
      </c>
      <c r="D16" s="20" t="s">
        <v>58</v>
      </c>
      <c r="E16" s="31" t="s">
        <v>25</v>
      </c>
      <c r="F16" s="22">
        <f t="shared" si="0"/>
        <v>5638.08</v>
      </c>
      <c r="G16" s="23">
        <v>4422.4</v>
      </c>
      <c r="H16" s="23">
        <v>165.84</v>
      </c>
      <c r="I16" s="23">
        <v>1049.84</v>
      </c>
      <c r="J16" s="22">
        <f t="shared" si="1"/>
        <v>1409.52</v>
      </c>
      <c r="K16" s="21" t="s">
        <v>26</v>
      </c>
      <c r="L16" s="21" t="s">
        <v>48</v>
      </c>
    </row>
    <row r="17" ht="38" customHeight="1" spans="1:12">
      <c r="A17" s="17">
        <v>14</v>
      </c>
      <c r="B17" s="21" t="s">
        <v>59</v>
      </c>
      <c r="C17" s="27" t="s">
        <v>60</v>
      </c>
      <c r="D17" s="20" t="s">
        <v>61</v>
      </c>
      <c r="E17" s="31" t="s">
        <v>25</v>
      </c>
      <c r="F17" s="22">
        <f t="shared" si="0"/>
        <v>5638.08</v>
      </c>
      <c r="G17" s="23">
        <v>4422.4</v>
      </c>
      <c r="H17" s="23">
        <v>165.84</v>
      </c>
      <c r="I17" s="23">
        <v>1049.84</v>
      </c>
      <c r="J17" s="22">
        <f t="shared" si="1"/>
        <v>1409.52</v>
      </c>
      <c r="K17" s="31" t="s">
        <v>18</v>
      </c>
      <c r="L17" s="21" t="s">
        <v>48</v>
      </c>
    </row>
    <row r="18" ht="38" customHeight="1" spans="1:12">
      <c r="A18" s="17">
        <v>15</v>
      </c>
      <c r="B18" s="21" t="s">
        <v>62</v>
      </c>
      <c r="C18" s="27" t="s">
        <v>60</v>
      </c>
      <c r="D18" s="20" t="s">
        <v>63</v>
      </c>
      <c r="E18" s="31" t="s">
        <v>25</v>
      </c>
      <c r="F18" s="22">
        <f t="shared" si="0"/>
        <v>5638.08</v>
      </c>
      <c r="G18" s="23">
        <v>4422.4</v>
      </c>
      <c r="H18" s="23">
        <v>165.84</v>
      </c>
      <c r="I18" s="23">
        <v>1049.84</v>
      </c>
      <c r="J18" s="22">
        <f t="shared" si="1"/>
        <v>1409.52</v>
      </c>
      <c r="K18" s="31" t="s">
        <v>18</v>
      </c>
      <c r="L18" s="21" t="s">
        <v>48</v>
      </c>
    </row>
    <row r="19" ht="38" customHeight="1" spans="1:12">
      <c r="A19" s="17">
        <v>16</v>
      </c>
      <c r="B19" s="21" t="s">
        <v>64</v>
      </c>
      <c r="C19" s="27" t="s">
        <v>60</v>
      </c>
      <c r="D19" s="20" t="s">
        <v>65</v>
      </c>
      <c r="E19" s="31" t="s">
        <v>25</v>
      </c>
      <c r="F19" s="22">
        <f t="shared" si="0"/>
        <v>5638.08</v>
      </c>
      <c r="G19" s="23">
        <v>4422.4</v>
      </c>
      <c r="H19" s="23">
        <v>165.84</v>
      </c>
      <c r="I19" s="23">
        <v>1049.84</v>
      </c>
      <c r="J19" s="22">
        <f t="shared" si="1"/>
        <v>1409.52</v>
      </c>
      <c r="K19" s="31" t="s">
        <v>33</v>
      </c>
      <c r="L19" s="21" t="s">
        <v>48</v>
      </c>
    </row>
    <row r="20" ht="38" customHeight="1" spans="1:12">
      <c r="A20" s="17">
        <v>17</v>
      </c>
      <c r="B20" s="21" t="s">
        <v>66</v>
      </c>
      <c r="C20" s="27" t="s">
        <v>60</v>
      </c>
      <c r="D20" s="20" t="s">
        <v>67</v>
      </c>
      <c r="E20" s="31" t="s">
        <v>68</v>
      </c>
      <c r="F20" s="22">
        <f t="shared" si="0"/>
        <v>936.28</v>
      </c>
      <c r="G20" s="23">
        <v>736</v>
      </c>
      <c r="H20" s="23">
        <v>27.6</v>
      </c>
      <c r="I20" s="23">
        <v>172.68</v>
      </c>
      <c r="J20" s="22">
        <f t="shared" si="1"/>
        <v>234.07</v>
      </c>
      <c r="K20" s="31" t="s">
        <v>33</v>
      </c>
      <c r="L20" s="21" t="s">
        <v>48</v>
      </c>
    </row>
    <row r="21" ht="38" customHeight="1" spans="1:12">
      <c r="A21" s="17">
        <v>18</v>
      </c>
      <c r="B21" s="21" t="s">
        <v>69</v>
      </c>
      <c r="C21" s="27" t="s">
        <v>60</v>
      </c>
      <c r="D21" s="20" t="s">
        <v>70</v>
      </c>
      <c r="E21" s="31" t="s">
        <v>71</v>
      </c>
      <c r="F21" s="22">
        <f t="shared" si="0"/>
        <v>1010.54</v>
      </c>
      <c r="G21" s="23">
        <v>721.04</v>
      </c>
      <c r="H21" s="23">
        <v>27.04</v>
      </c>
      <c r="I21" s="23">
        <v>262.46</v>
      </c>
      <c r="J21" s="22">
        <f t="shared" si="1"/>
        <v>252.635</v>
      </c>
      <c r="K21" s="31" t="s">
        <v>72</v>
      </c>
      <c r="L21" s="21" t="s">
        <v>48</v>
      </c>
    </row>
    <row r="22" ht="52" customHeight="1" spans="1:12">
      <c r="A22" s="32" t="s">
        <v>10</v>
      </c>
      <c r="B22" s="33"/>
      <c r="C22" s="34"/>
      <c r="D22" s="17"/>
      <c r="E22" s="17"/>
      <c r="F22" s="35">
        <f>SUM(F4:F21)</f>
        <v>84800.98</v>
      </c>
      <c r="G22" s="36">
        <f>SUM(G4:G21)</f>
        <v>66289.2</v>
      </c>
      <c r="H22" s="36">
        <f>SUM(H4:H21)</f>
        <v>2554.84</v>
      </c>
      <c r="I22" s="36">
        <f>SUM(I4:I21)</f>
        <v>15956.94</v>
      </c>
      <c r="J22" s="35">
        <f>SUM(J4:J21)</f>
        <v>21200.245</v>
      </c>
      <c r="K22" s="17"/>
      <c r="L22" s="17"/>
    </row>
    <row r="23" ht="24" customHeight="1"/>
    <row r="24" ht="24" customHeight="1"/>
    <row r="25" ht="24" customHeight="1"/>
    <row r="26" ht="24" customHeight="1"/>
  </sheetData>
  <mergeCells count="11">
    <mergeCell ref="A1:L1"/>
    <mergeCell ref="F2:I2"/>
    <mergeCell ref="A22:C22"/>
    <mergeCell ref="A2:A3"/>
    <mergeCell ref="B2:B3"/>
    <mergeCell ref="C2:C3"/>
    <mergeCell ref="D2:D3"/>
    <mergeCell ref="E2:E3"/>
    <mergeCell ref="J2:J3"/>
    <mergeCell ref="K2:K3"/>
    <mergeCell ref="L2:L3"/>
  </mergeCells>
  <pageMargins left="0.511805555555556" right="0.0777777777777778" top="0.393055555555556" bottom="0.196527777777778" header="0.354166666666667" footer="0.1562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纯爱恋歌</cp:lastModifiedBy>
  <cp:revision>1</cp:revision>
  <dcterms:created xsi:type="dcterms:W3CDTF">1996-12-17T01:32:00Z</dcterms:created>
  <cp:lastPrinted>2019-06-17T02:23:00Z</cp:lastPrinted>
  <dcterms:modified xsi:type="dcterms:W3CDTF">2026-10-08T00:36:57Z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79F40BA97C574E9197AB9BA472A3AA3B_13</vt:lpwstr>
  </property>
  <property fmtid="{D5CDD505-2E9C-101B-9397-08002B2CF9AE}" pid="4" name="CalculationRule">
    <vt:i4>0</vt:i4>
  </property>
</Properties>
</file>