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 activeTab="1"/>
  </bookViews>
  <sheets>
    <sheet name="工资表" sheetId="1" r:id="rId1"/>
    <sheet name="过敏补助表" sheetId="2" r:id="rId2"/>
    <sheet name="Sheet1" sheetId="3" r:id="rId3"/>
  </sheets>
  <definedNames>
    <definedName name="_xlnm.Print_Titles" localSheetId="0">工资表!$1:3</definedName>
  </definedNames>
  <calcPr calcId="144525"/>
</workbook>
</file>

<file path=xl/sharedStrings.xml><?xml version="1.0" encoding="utf-8"?>
<sst xmlns="http://schemas.openxmlformats.org/spreadsheetml/2006/main" count="509">
  <si>
    <t>甘州区2023年下半年基层动物防疫员补助发放花名册</t>
  </si>
  <si>
    <t>乡镇</t>
  </si>
  <si>
    <t>序号*</t>
  </si>
  <si>
    <t>户主姓名*</t>
  </si>
  <si>
    <t>受补（益）人姓名*</t>
  </si>
  <si>
    <t>受补（益）人所在村*</t>
  </si>
  <si>
    <t>户主与受益人关系*</t>
  </si>
  <si>
    <t>绩效考评结果（得分）</t>
  </si>
  <si>
    <t>2023年下半年重大动物疫病免疫补助工资</t>
  </si>
  <si>
    <t>其他因素工资（采血、补针、发放包虫药）</t>
  </si>
  <si>
    <t>合计补助工资金额*</t>
  </si>
  <si>
    <t>基础补贴标准（元/人、天）</t>
  </si>
  <si>
    <t>工作天数</t>
  </si>
  <si>
    <t>基础工资金额(元)</t>
  </si>
  <si>
    <t>绩效工资（元）</t>
  </si>
  <si>
    <t>小计（元）</t>
  </si>
  <si>
    <t>上秦</t>
  </si>
  <si>
    <t>李万新</t>
  </si>
  <si>
    <t>李家湾村四社</t>
  </si>
  <si>
    <t>本人</t>
  </si>
  <si>
    <t>管吉俭</t>
  </si>
  <si>
    <t>八里堡村五社</t>
  </si>
  <si>
    <t>高应全</t>
  </si>
  <si>
    <t>高  才</t>
  </si>
  <si>
    <t>高升庵村二社</t>
  </si>
  <si>
    <t>父子</t>
  </si>
  <si>
    <t>徐自彪</t>
  </si>
  <si>
    <t>徐赵寨村一社</t>
  </si>
  <si>
    <t>高增兵</t>
  </si>
  <si>
    <t>金家湾村六社</t>
  </si>
  <si>
    <t>张琦善</t>
  </si>
  <si>
    <t>哈寨子村二社</t>
  </si>
  <si>
    <t>邵永武</t>
  </si>
  <si>
    <t>缪家堡村七社</t>
  </si>
  <si>
    <t>高  鹏</t>
  </si>
  <si>
    <t>下  秦村三社</t>
  </si>
  <si>
    <t>刘继新</t>
  </si>
  <si>
    <t>安家庄村三社</t>
  </si>
  <si>
    <t>陈发国</t>
  </si>
  <si>
    <t>下 秦村三社</t>
  </si>
  <si>
    <t>梁家墩</t>
  </si>
  <si>
    <t>丁吉鹏</t>
  </si>
  <si>
    <t>六闸村</t>
  </si>
  <si>
    <t>赵兵</t>
  </si>
  <si>
    <t>刘家沟村</t>
  </si>
  <si>
    <t>丁军善</t>
  </si>
  <si>
    <t>太和村</t>
  </si>
  <si>
    <t>李增光</t>
  </si>
  <si>
    <t>三工村</t>
  </si>
  <si>
    <t>孙万虎</t>
  </si>
  <si>
    <t>四闸村</t>
  </si>
  <si>
    <t>刘永虎</t>
  </si>
  <si>
    <t>清凉寺村</t>
  </si>
  <si>
    <t>新墩</t>
  </si>
  <si>
    <t>张新军</t>
  </si>
  <si>
    <t>新墩镇双塔村一社</t>
  </si>
  <si>
    <t>户主</t>
  </si>
  <si>
    <t>胡霞</t>
  </si>
  <si>
    <t>付金保</t>
  </si>
  <si>
    <t>翁媳</t>
  </si>
  <si>
    <t>付永波</t>
  </si>
  <si>
    <t>付金虎</t>
  </si>
  <si>
    <t>杨海龙</t>
  </si>
  <si>
    <t>杨永俊</t>
  </si>
  <si>
    <t>李军</t>
  </si>
  <si>
    <t>新墩镇双塔村六社</t>
  </si>
  <si>
    <t>付永东</t>
  </si>
  <si>
    <t>田会琴</t>
  </si>
  <si>
    <t>新墩镇双塔村二社</t>
  </si>
  <si>
    <t>夫妻</t>
  </si>
  <si>
    <t>长安</t>
  </si>
  <si>
    <t>高山</t>
  </si>
  <si>
    <t>五座桥村</t>
  </si>
  <si>
    <t>99</t>
  </si>
  <si>
    <t>冶吉龙</t>
  </si>
  <si>
    <t>98</t>
  </si>
  <si>
    <t>任玉国</t>
  </si>
  <si>
    <t>二闸村</t>
  </si>
  <si>
    <t>马悦福</t>
  </si>
  <si>
    <t>上头闸村</t>
  </si>
  <si>
    <t>97</t>
  </si>
  <si>
    <t>安阳</t>
  </si>
  <si>
    <t>禅彪</t>
  </si>
  <si>
    <t>高寺儿村三社</t>
  </si>
  <si>
    <t>96</t>
  </si>
  <si>
    <t>毛军林</t>
  </si>
  <si>
    <t>毛家寺村六社</t>
  </si>
  <si>
    <t>95.5</t>
  </si>
  <si>
    <t>辛学红</t>
  </si>
  <si>
    <t>王阜庄村二社</t>
  </si>
  <si>
    <t>杨天同</t>
  </si>
  <si>
    <t>高寺儿村一社</t>
  </si>
  <si>
    <t>袁玉忠</t>
  </si>
  <si>
    <t>苗家堡村三社</t>
  </si>
  <si>
    <t>孔德林</t>
  </si>
  <si>
    <t>贺家城村五社</t>
  </si>
  <si>
    <t>辛海</t>
  </si>
  <si>
    <t>党寨</t>
  </si>
  <si>
    <t>刘其海</t>
  </si>
  <si>
    <t>杨家墩村九社</t>
  </si>
  <si>
    <t>95</t>
  </si>
  <si>
    <t>杨宗元</t>
  </si>
  <si>
    <t>杨家墩村七社</t>
  </si>
  <si>
    <t>张玉生</t>
  </si>
  <si>
    <t>陈家墩村一社</t>
  </si>
  <si>
    <t>96.5</t>
  </si>
  <si>
    <t>包涛</t>
  </si>
  <si>
    <t>花家洼村二社</t>
  </si>
  <si>
    <t>包希红</t>
  </si>
  <si>
    <t>谢红</t>
  </si>
  <si>
    <t>汪家堡村五社</t>
  </si>
  <si>
    <t>王应锋</t>
  </si>
  <si>
    <t>陈寨村十社</t>
  </si>
  <si>
    <t>王红艳</t>
  </si>
  <si>
    <t>父女</t>
  </si>
  <si>
    <t>王贵国</t>
  </si>
  <si>
    <t>宋王寨村三社</t>
  </si>
  <si>
    <t>王秀琴</t>
  </si>
  <si>
    <t>张国斌</t>
  </si>
  <si>
    <t>沿沟村一社</t>
  </si>
  <si>
    <t>成爱花</t>
  </si>
  <si>
    <t>甘浚</t>
  </si>
  <si>
    <t>何斌</t>
  </si>
  <si>
    <t>祁连村二社</t>
  </si>
  <si>
    <t>胡庚罕</t>
  </si>
  <si>
    <t>小泉村七社</t>
  </si>
  <si>
    <t>师吉儒</t>
  </si>
  <si>
    <t>甘浚村六社</t>
  </si>
  <si>
    <t>郭自坚</t>
  </si>
  <si>
    <t>星光村三社</t>
  </si>
  <si>
    <t>赵建新</t>
  </si>
  <si>
    <t>工联村五社</t>
  </si>
  <si>
    <t>吴海清</t>
  </si>
  <si>
    <t>晨光村一社</t>
  </si>
  <si>
    <t>安继锋</t>
  </si>
  <si>
    <t>师恒</t>
  </si>
  <si>
    <t>三关村五社</t>
  </si>
  <si>
    <t>谈军年</t>
  </si>
  <si>
    <t>速展村七社</t>
  </si>
  <si>
    <t>鲁丰年</t>
  </si>
  <si>
    <t>鲁洋</t>
  </si>
  <si>
    <t>光明村四社</t>
  </si>
  <si>
    <t>李龙</t>
  </si>
  <si>
    <t>头号村六社</t>
  </si>
  <si>
    <t>田国树</t>
  </si>
  <si>
    <t>谈家洼村一社</t>
  </si>
  <si>
    <t>何锋</t>
  </si>
  <si>
    <t>甘浚镇中沟村十社</t>
  </si>
  <si>
    <t>王奇</t>
  </si>
  <si>
    <t>西洞村二社</t>
  </si>
  <si>
    <t>王俊</t>
  </si>
  <si>
    <t>高家庄村六社</t>
  </si>
  <si>
    <t>石河</t>
  </si>
  <si>
    <t>东寺村二社</t>
  </si>
  <si>
    <t>张宗龙</t>
  </si>
  <si>
    <t>毛家湾村二社</t>
  </si>
  <si>
    <t>花寨</t>
  </si>
  <si>
    <t>杨正家</t>
  </si>
  <si>
    <t>滚家城村二社</t>
  </si>
  <si>
    <t>康学会</t>
  </si>
  <si>
    <t>西阳村六社</t>
  </si>
  <si>
    <t>滚多山</t>
  </si>
  <si>
    <t>滚家城村三社</t>
  </si>
  <si>
    <t>李国华</t>
  </si>
  <si>
    <t>滚家庄村一社</t>
  </si>
  <si>
    <t>龙渠</t>
  </si>
  <si>
    <t>李超</t>
  </si>
  <si>
    <t>李荣山</t>
  </si>
  <si>
    <t>三清湾五社</t>
  </si>
  <si>
    <t>付成功</t>
  </si>
  <si>
    <t>木笼坝四社</t>
  </si>
  <si>
    <t>李寿全</t>
  </si>
  <si>
    <t>龙首五社</t>
  </si>
  <si>
    <t>王志保</t>
  </si>
  <si>
    <t>下堡三社</t>
  </si>
  <si>
    <t>安天伟</t>
  </si>
  <si>
    <t>头闸二社</t>
  </si>
  <si>
    <t>李学福</t>
  </si>
  <si>
    <t>水源四社</t>
  </si>
  <si>
    <t>张自岳</t>
  </si>
  <si>
    <t>墩源四社</t>
  </si>
  <si>
    <t>王旭峰</t>
  </si>
  <si>
    <t>保安二社</t>
  </si>
  <si>
    <t>毛世锋</t>
  </si>
  <si>
    <t>什八名三社</t>
  </si>
  <si>
    <t>代德生</t>
  </si>
  <si>
    <t>新胜四社</t>
  </si>
  <si>
    <t>唐谋</t>
  </si>
  <si>
    <t>白城二社</t>
  </si>
  <si>
    <t>许文香</t>
  </si>
  <si>
    <t>刘海</t>
  </si>
  <si>
    <t>高庙三社</t>
  </si>
  <si>
    <t>母子</t>
  </si>
  <si>
    <t>明永</t>
  </si>
  <si>
    <t>张  清</t>
  </si>
  <si>
    <t>永和村一社</t>
  </si>
  <si>
    <t>张炳红</t>
  </si>
  <si>
    <t>永和村六社</t>
  </si>
  <si>
    <t>何吉奎</t>
  </si>
  <si>
    <t>中南村二社</t>
  </si>
  <si>
    <t>段兴红</t>
  </si>
  <si>
    <t>上崖村四社</t>
  </si>
  <si>
    <t>董振强</t>
  </si>
  <si>
    <t>黄  毅</t>
  </si>
  <si>
    <t>永济村五社</t>
  </si>
  <si>
    <t>黄兴全</t>
  </si>
  <si>
    <t>付吉明</t>
  </si>
  <si>
    <t>沤波村八社</t>
  </si>
  <si>
    <t>石正业</t>
  </si>
  <si>
    <t>沤波村五社</t>
  </si>
  <si>
    <t>何玉年</t>
  </si>
  <si>
    <t>明永村七社</t>
  </si>
  <si>
    <t>郭明</t>
  </si>
  <si>
    <t>朱自屏</t>
  </si>
  <si>
    <t>武家闸村六社</t>
  </si>
  <si>
    <t>平山湖</t>
  </si>
  <si>
    <t>任孟</t>
  </si>
  <si>
    <t>任建军</t>
  </si>
  <si>
    <t>红泉村</t>
  </si>
  <si>
    <t>儿子</t>
  </si>
  <si>
    <t>魏铁成</t>
  </si>
  <si>
    <t>紫泥泉村</t>
  </si>
  <si>
    <t>闫兴军</t>
  </si>
  <si>
    <t>平山湖村</t>
  </si>
  <si>
    <t>三闸</t>
  </si>
  <si>
    <t>姜天军</t>
  </si>
  <si>
    <t>二闸村八社</t>
  </si>
  <si>
    <t>付宗昌</t>
  </si>
  <si>
    <t>瓦窑村一社</t>
  </si>
  <si>
    <t>蒋振鹏</t>
  </si>
  <si>
    <t>庚名村七社</t>
  </si>
  <si>
    <t>祁海敏</t>
  </si>
  <si>
    <t>新建村一社</t>
  </si>
  <si>
    <t>李双年</t>
  </si>
  <si>
    <t>红沙窝村二社</t>
  </si>
  <si>
    <t>吴国年</t>
  </si>
  <si>
    <t>高寨村五社</t>
  </si>
  <si>
    <t>陈发李</t>
  </si>
  <si>
    <t>兰爱萍</t>
  </si>
  <si>
    <t>天桥村十社</t>
  </si>
  <si>
    <t>配偶</t>
  </si>
  <si>
    <t>张进昌</t>
  </si>
  <si>
    <t>天桥村四社</t>
  </si>
  <si>
    <t>刘吉顺</t>
  </si>
  <si>
    <t>韩家墩村一社</t>
  </si>
  <si>
    <t>曹兴龙</t>
  </si>
  <si>
    <t>符家堡村四社</t>
  </si>
  <si>
    <t>袁鸿乾</t>
  </si>
  <si>
    <t>庚名村二社</t>
  </si>
  <si>
    <t>苗国帅</t>
  </si>
  <si>
    <t>三闸村七社</t>
  </si>
  <si>
    <t>沙井</t>
  </si>
  <si>
    <t>王  全</t>
  </si>
  <si>
    <t>西二村</t>
  </si>
  <si>
    <t>马静</t>
  </si>
  <si>
    <t>马  静</t>
  </si>
  <si>
    <t>西六村</t>
  </si>
  <si>
    <t>张顺德</t>
  </si>
  <si>
    <t>柳树寨村</t>
  </si>
  <si>
    <t>张俊华</t>
  </si>
  <si>
    <t>小河村</t>
  </si>
  <si>
    <t>贾  俭</t>
  </si>
  <si>
    <t>兴隆村</t>
  </si>
  <si>
    <t>王发红</t>
  </si>
  <si>
    <t>东五村</t>
  </si>
  <si>
    <t>罗仲奎</t>
  </si>
  <si>
    <t>双墩子村</t>
  </si>
  <si>
    <t>马唯峰</t>
  </si>
  <si>
    <t>东三村</t>
  </si>
  <si>
    <t>梁生平</t>
  </si>
  <si>
    <t>梁家堡村</t>
  </si>
  <si>
    <t>陈  靖</t>
  </si>
  <si>
    <t>东沟村</t>
  </si>
  <si>
    <t>陈玉国</t>
  </si>
  <si>
    <t>陈利廷</t>
  </si>
  <si>
    <t>坝庙村</t>
  </si>
  <si>
    <t>王廷珍</t>
  </si>
  <si>
    <t>南湾村</t>
  </si>
  <si>
    <t>王东荣</t>
  </si>
  <si>
    <t>王积会</t>
  </si>
  <si>
    <t>东四村</t>
  </si>
  <si>
    <t>陈晓东</t>
  </si>
  <si>
    <t>上游村</t>
  </si>
  <si>
    <t>贾  超</t>
  </si>
  <si>
    <t>沙井村</t>
  </si>
  <si>
    <t>陈军</t>
  </si>
  <si>
    <t>下利沟村</t>
  </si>
  <si>
    <t>郭强有</t>
  </si>
  <si>
    <t>南沟村</t>
  </si>
  <si>
    <t>徐永东</t>
  </si>
  <si>
    <t>寺儿沟村</t>
  </si>
  <si>
    <t>刘  建</t>
  </si>
  <si>
    <t>古城村</t>
  </si>
  <si>
    <t>雒国廷</t>
  </si>
  <si>
    <t>小闸村</t>
  </si>
  <si>
    <t>李春兴</t>
  </si>
  <si>
    <t>三号村</t>
  </si>
  <si>
    <t>王建鑫</t>
  </si>
  <si>
    <t>水磨湾村</t>
  </si>
  <si>
    <t>李  兵</t>
  </si>
  <si>
    <t>先锋村</t>
  </si>
  <si>
    <t>吕爱明</t>
  </si>
  <si>
    <t>九闸村</t>
  </si>
  <si>
    <t>徐克祺</t>
  </si>
  <si>
    <t>新民村</t>
  </si>
  <si>
    <t>小满</t>
  </si>
  <si>
    <t>李荣军</t>
  </si>
  <si>
    <t>王其闸村</t>
  </si>
  <si>
    <t>董文贵</t>
  </si>
  <si>
    <t>李荣红</t>
  </si>
  <si>
    <t>李德保</t>
  </si>
  <si>
    <t>杨吉祥</t>
  </si>
  <si>
    <t>杨龙</t>
  </si>
  <si>
    <t>杨吉海</t>
  </si>
  <si>
    <t>杨亮</t>
  </si>
  <si>
    <t>曾立国</t>
  </si>
  <si>
    <t>明玉兰</t>
  </si>
  <si>
    <t>王学龙</t>
  </si>
  <si>
    <t>张家寨村</t>
  </si>
  <si>
    <t>杨东红</t>
  </si>
  <si>
    <t>周军国</t>
  </si>
  <si>
    <t>曾虎元</t>
  </si>
  <si>
    <t>王学伟</t>
  </si>
  <si>
    <t>魏进琪</t>
  </si>
  <si>
    <t>大柏村</t>
  </si>
  <si>
    <t>薛兵</t>
  </si>
  <si>
    <t>甘城村</t>
  </si>
  <si>
    <t>孙爱香</t>
  </si>
  <si>
    <t>张勋</t>
  </si>
  <si>
    <t>金城村</t>
  </si>
  <si>
    <t>何自国</t>
  </si>
  <si>
    <t>何亮亮</t>
  </si>
  <si>
    <t>杨家闸村</t>
  </si>
  <si>
    <t>靖安</t>
  </si>
  <si>
    <t>崔文林</t>
  </si>
  <si>
    <t>靖安村</t>
  </si>
  <si>
    <t>李培仁</t>
  </si>
  <si>
    <t>上堡村</t>
  </si>
  <si>
    <t>胡永章</t>
  </si>
  <si>
    <t>新沟村</t>
  </si>
  <si>
    <t>普兴瑞</t>
  </si>
  <si>
    <t>靖平村</t>
  </si>
  <si>
    <t>碱滩</t>
  </si>
  <si>
    <t>邢国财</t>
  </si>
  <si>
    <t>碱滩村九社</t>
  </si>
  <si>
    <t>邢国成</t>
  </si>
  <si>
    <t>曹应军</t>
  </si>
  <si>
    <t>碱滩村十二社</t>
  </si>
  <si>
    <t>张德斌</t>
  </si>
  <si>
    <t>幸福村四社</t>
  </si>
  <si>
    <t>郭  兴</t>
  </si>
  <si>
    <t>碱滩村四社</t>
  </si>
  <si>
    <t>赵兴军</t>
  </si>
  <si>
    <t>刘庄村六社</t>
  </si>
  <si>
    <t>邢 斌</t>
  </si>
  <si>
    <t>何萍萍</t>
  </si>
  <si>
    <t>太平村三社</t>
  </si>
  <si>
    <t>郭跃儒</t>
  </si>
  <si>
    <t>成海燕</t>
  </si>
  <si>
    <t>碱滩村三社</t>
  </si>
  <si>
    <t>儿媳</t>
  </si>
  <si>
    <t>何转兄</t>
  </si>
  <si>
    <t>马超</t>
  </si>
  <si>
    <t>武仲梅</t>
  </si>
  <si>
    <t>野水地村三社</t>
  </si>
  <si>
    <t>乌江</t>
  </si>
  <si>
    <t>周泽明</t>
  </si>
  <si>
    <t>谢家湾村二社</t>
  </si>
  <si>
    <t>牛增亮</t>
  </si>
  <si>
    <t>元丰村三社</t>
  </si>
  <si>
    <t>徐灵庭</t>
  </si>
  <si>
    <t>管寨村十三社</t>
  </si>
  <si>
    <t>100</t>
  </si>
  <si>
    <t>庞涛</t>
  </si>
  <si>
    <t>乌江村五社</t>
  </si>
  <si>
    <t>丁忠国</t>
  </si>
  <si>
    <t>敬依村一社</t>
  </si>
  <si>
    <t>葸东</t>
  </si>
  <si>
    <t>管寨村八社</t>
  </si>
  <si>
    <t>李爱国</t>
  </si>
  <si>
    <t>李俊</t>
  </si>
  <si>
    <t>平原村一社</t>
  </si>
  <si>
    <t>赵吉伟</t>
  </si>
  <si>
    <t>赵勇</t>
  </si>
  <si>
    <t>平原村三社</t>
  </si>
  <si>
    <t>赵建东</t>
  </si>
  <si>
    <t>安镇村十社</t>
  </si>
  <si>
    <t>王建国</t>
  </si>
  <si>
    <t>安镇村七社</t>
  </si>
  <si>
    <t>李彩霞</t>
  </si>
  <si>
    <t>雷旭兵</t>
  </si>
  <si>
    <t>小湾村七社</t>
  </si>
  <si>
    <t>张海</t>
  </si>
  <si>
    <t>张峰</t>
  </si>
  <si>
    <t>大湾村三社</t>
  </si>
  <si>
    <t>兄弟</t>
  </si>
  <si>
    <t>王兆峰</t>
  </si>
  <si>
    <t>天乐村十一社</t>
  </si>
  <si>
    <t>王振</t>
  </si>
  <si>
    <t>小湾村八社</t>
  </si>
  <si>
    <t>大满</t>
  </si>
  <si>
    <t>蒋剑</t>
  </si>
  <si>
    <t>柏家沟村委会</t>
  </si>
  <si>
    <t>李荣</t>
  </si>
  <si>
    <t>李金龙</t>
  </si>
  <si>
    <t>新新村委会</t>
  </si>
  <si>
    <t>李萍</t>
  </si>
  <si>
    <t>邢吉普</t>
  </si>
  <si>
    <t>西闸村委会</t>
  </si>
  <si>
    <t>张  奇</t>
  </si>
  <si>
    <t>朱兴虎</t>
  </si>
  <si>
    <t>城西闸村委会</t>
  </si>
  <si>
    <t>李治文</t>
  </si>
  <si>
    <t>马均村委会</t>
  </si>
  <si>
    <t>陈海国</t>
  </si>
  <si>
    <t>什信村委会</t>
  </si>
  <si>
    <t>董侠青</t>
  </si>
  <si>
    <t>石子坝村委会</t>
  </si>
  <si>
    <t>徐福</t>
  </si>
  <si>
    <t>平顺村委会</t>
  </si>
  <si>
    <t>滚  涛</t>
  </si>
  <si>
    <t>汤家什村委会</t>
  </si>
  <si>
    <t>邹爱萍</t>
  </si>
  <si>
    <t>胡全年</t>
  </si>
  <si>
    <t>四号村委会</t>
  </si>
  <si>
    <t>保玉珍</t>
  </si>
  <si>
    <t>巨  忠</t>
  </si>
  <si>
    <t>兰家寨村委会</t>
  </si>
  <si>
    <t>陈德龙</t>
  </si>
  <si>
    <t>朱家庄村委会</t>
  </si>
  <si>
    <t>任  福</t>
  </si>
  <si>
    <t>李家墩村委会</t>
  </si>
  <si>
    <t>蒋德辉</t>
  </si>
  <si>
    <t>小堡子村委会</t>
  </si>
  <si>
    <t>韦林德</t>
  </si>
  <si>
    <t>李家墩村蒋</t>
  </si>
  <si>
    <t>夏文成</t>
  </si>
  <si>
    <t>大沟村委会</t>
  </si>
  <si>
    <t>王重娟</t>
  </si>
  <si>
    <t>王建东</t>
  </si>
  <si>
    <t>朝元村委会</t>
  </si>
  <si>
    <t>朱爱萍</t>
  </si>
  <si>
    <t>李  强</t>
  </si>
  <si>
    <t>黑城村委会</t>
  </si>
  <si>
    <t>吴正国</t>
  </si>
  <si>
    <t>紫家寨村委会</t>
  </si>
  <si>
    <t>韦志</t>
  </si>
  <si>
    <t>张建芳</t>
  </si>
  <si>
    <t>合计</t>
  </si>
  <si>
    <t xml:space="preserve">  甘州区2023年下半年动物强制免疫过敏死亡牲畜补偿发放花名册</t>
  </si>
  <si>
    <t xml:space="preserve">所在村社及门牌号
</t>
  </si>
  <si>
    <t>畜种</t>
  </si>
  <si>
    <t>过敏牲畜 死亡时间</t>
  </si>
  <si>
    <t>死亡数量(头、只)</t>
  </si>
  <si>
    <t>过敏死亡牲畜补助标准及补助金额</t>
  </si>
  <si>
    <t>合计补助金额（元）</t>
  </si>
  <si>
    <t>补助标准(元/头、只)</t>
  </si>
  <si>
    <t>补助金额(元)</t>
  </si>
  <si>
    <t>毛成林</t>
  </si>
  <si>
    <t>明家城村五社</t>
  </si>
  <si>
    <t>羊</t>
  </si>
  <si>
    <t>2023.10.18</t>
  </si>
  <si>
    <t>周建武</t>
  </si>
  <si>
    <t>廿里堡村三社</t>
  </si>
  <si>
    <t>周波</t>
  </si>
  <si>
    <t>牛</t>
  </si>
  <si>
    <t>2023.07.04</t>
  </si>
  <si>
    <t>2023.10.27</t>
  </si>
  <si>
    <t>张志强</t>
  </si>
  <si>
    <t>小泉养殖区</t>
  </si>
  <si>
    <t>2023.9.4</t>
  </si>
  <si>
    <t>陈金全</t>
  </si>
  <si>
    <t>光明村三社</t>
  </si>
  <si>
    <t>2023.10.17</t>
  </si>
  <si>
    <t>郭学东</t>
  </si>
  <si>
    <t>东寺三社</t>
  </si>
  <si>
    <t>2023.10.25</t>
  </si>
  <si>
    <t>东寺二社</t>
  </si>
  <si>
    <t>2023.11.3</t>
  </si>
  <si>
    <t>谈家洼一社</t>
  </si>
  <si>
    <t>滚家城村</t>
  </si>
  <si>
    <t>2023.10.5</t>
  </si>
  <si>
    <t>谢太善</t>
  </si>
  <si>
    <t>余家城村</t>
  </si>
  <si>
    <t>2023.10.8</t>
  </si>
  <si>
    <t>西阳村</t>
  </si>
  <si>
    <t>2023.10.9</t>
  </si>
  <si>
    <t>2023.10.12</t>
  </si>
  <si>
    <t>曹爱红</t>
  </si>
  <si>
    <t>燎烟村一社</t>
  </si>
  <si>
    <t>2023.9.3</t>
  </si>
  <si>
    <t>紫泥泉村二社</t>
  </si>
  <si>
    <t>2023.10.19</t>
  </si>
  <si>
    <t>张登福</t>
  </si>
  <si>
    <t>高寨村二社</t>
  </si>
  <si>
    <t>2023.9.13</t>
  </si>
  <si>
    <t>李海龙</t>
  </si>
  <si>
    <t>中华村十社</t>
  </si>
  <si>
    <t>王慧</t>
  </si>
  <si>
    <t>2023.9.1</t>
  </si>
  <si>
    <t>常海</t>
  </si>
  <si>
    <t>中华村五社</t>
  </si>
  <si>
    <t>2023.8.28</t>
  </si>
  <si>
    <t>赵立明</t>
  </si>
  <si>
    <t>黑城子村五社</t>
  </si>
  <si>
    <t>2023.10.21</t>
  </si>
  <si>
    <t>朱建国</t>
  </si>
  <si>
    <t>石子坝村五社</t>
  </si>
  <si>
    <t>2023.10.24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</si>
</sst>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m&quot;月&quot;d&quot;日&quot;;@"/>
    <numFmt numFmtId="178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34"/>
    </font>
    <font>
      <b/>
      <u/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等线"/>
      <charset val="134"/>
    </font>
    <font>
      <sz val="9"/>
      <name val="等线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2"/>
      <name val="宋体"/>
      <charset val="134"/>
    </font>
    <font>
      <sz val="10"/>
      <name val="Arial"/>
      <charset val="134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sz val="11"/>
      <color indexed="6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1">
    <xf numFmtId="0" fontId="0" fillId="0" borderId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3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>
      <alignment vertical="center"/>
      <protection locked="0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16" applyFont="1" applyFill="1" applyBorder="1" applyAlignment="1">
      <alignment horizontal="center" vertical="center" wrapText="1"/>
    </xf>
    <xf numFmtId="0" fontId="4" fillId="2" borderId="1" xfId="4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50" applyFont="1" applyFill="1" applyBorder="1" applyAlignment="1" applyProtection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40" applyNumberFormat="1" applyFont="1" applyFill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 wrapText="1"/>
    </xf>
    <xf numFmtId="0" fontId="4" fillId="0" borderId="1" xfId="40" applyFont="1" applyBorder="1" applyAlignment="1">
      <alignment horizontal="center" vertical="center" wrapText="1"/>
    </xf>
    <xf numFmtId="0" fontId="4" fillId="0" borderId="1" xfId="55" applyFont="1" applyBorder="1" applyAlignment="1">
      <alignment horizontal="center" vertical="center" wrapText="1"/>
    </xf>
    <xf numFmtId="0" fontId="3" fillId="2" borderId="1" xfId="4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60" applyFont="1" applyBorder="1" applyAlignment="1">
      <alignment horizontal="center" vertical="center"/>
    </xf>
    <xf numFmtId="0" fontId="4" fillId="0" borderId="1" xfId="60" applyFont="1" applyBorder="1" applyAlignment="1">
      <alignment horizontal="center" vertical="center" wrapText="1"/>
    </xf>
    <xf numFmtId="0" fontId="4" fillId="0" borderId="1" xfId="18" applyFont="1" applyBorder="1" applyAlignment="1">
      <alignment horizontal="center" vertical="center"/>
    </xf>
    <xf numFmtId="0" fontId="4" fillId="0" borderId="2" xfId="60" applyFont="1" applyBorder="1" applyAlignment="1">
      <alignment horizontal="center" vertical="center"/>
    </xf>
    <xf numFmtId="0" fontId="4" fillId="0" borderId="2" xfId="6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60" applyFont="1" applyBorder="1" applyAlignment="1">
      <alignment horizontal="center" vertical="center"/>
    </xf>
    <xf numFmtId="0" fontId="4" fillId="0" borderId="3" xfId="6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61">
    <cellStyle name="常规" xfId="0" builtinId="0"/>
    <cellStyle name="常规 12 2" xfId="1"/>
    <cellStyle name="千位分隔" xfId="2" builtinId="3"/>
    <cellStyle name="货币" xfId="3" builtinId="4"/>
    <cellStyle name="强调文字颜色 4" xfId="4"/>
    <cellStyle name="千位分隔[0]" xfId="5" builtinId="6"/>
    <cellStyle name="百分比" xfId="6" builtinId="5"/>
    <cellStyle name="常规 5 2" xfId="7"/>
    <cellStyle name="标题" xfId="8"/>
    <cellStyle name="货币[0]" xfId="9" builtinId="7"/>
    <cellStyle name="超链接" xfId="10" builtinId="8"/>
    <cellStyle name="注释" xfId="11"/>
    <cellStyle name="已访问的超链接" xfId="12" builtinId="9"/>
    <cellStyle name="60% - 强调文字颜色 2" xfId="13"/>
    <cellStyle name="标题 4" xfId="14"/>
    <cellStyle name="警告文本" xfId="15"/>
    <cellStyle name="常规 2 5" xfId="16"/>
    <cellStyle name="解释性文本" xfId="17"/>
    <cellStyle name="常规 8" xfId="18"/>
    <cellStyle name="标题 1" xfId="19"/>
    <cellStyle name="标题 2" xfId="20"/>
    <cellStyle name="60% - 强调文字颜色 1" xfId="21"/>
    <cellStyle name="标题 3" xfId="22"/>
    <cellStyle name="20% - 强调文字颜色 3" xfId="23"/>
    <cellStyle name="输入" xfId="24"/>
    <cellStyle name="60% - 强调文字颜色 4" xfId="25"/>
    <cellStyle name="输出" xfId="26"/>
    <cellStyle name="计算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常规 7 3" xfId="34"/>
    <cellStyle name="40% - 强调文字颜色 3" xfId="35"/>
    <cellStyle name="差" xfId="36"/>
    <cellStyle name="适中" xfId="37"/>
    <cellStyle name="20% - 强调文字颜色 5" xfId="38"/>
    <cellStyle name="强调文字颜色 1" xfId="39"/>
    <cellStyle name="常规 2 2 2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强调文字颜色 3" xfId="45"/>
    <cellStyle name="60% - 强调文字颜色 3" xfId="46"/>
    <cellStyle name="20% - 强调文字颜色 4" xfId="47"/>
    <cellStyle name="40% - 强调文字颜色 4" xfId="48"/>
    <cellStyle name="强调文字颜色 5" xfId="49"/>
    <cellStyle name="常规 2 2" xfId="50"/>
    <cellStyle name="40% - 强调文字颜色 5" xfId="51"/>
    <cellStyle name="60% - 强调文字颜色 5" xfId="52"/>
    <cellStyle name="强调文字颜色 6" xfId="53"/>
    <cellStyle name="40% - 强调文字颜色 6" xfId="54"/>
    <cellStyle name="常规 10 2" xfId="55"/>
    <cellStyle name="60% - 强调文字颜色 6" xfId="56"/>
    <cellStyle name="常规 2" xfId="57"/>
    <cellStyle name="常规 2 8" xfId="58"/>
    <cellStyle name="常规 4" xfId="59"/>
    <cellStyle name="常规 7" xfId="60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9"/>
  <sheetViews>
    <sheetView zoomScale="96" zoomScaleNormal="96" topLeftCell="A109" workbookViewId="0">
      <selection activeCell="J130" sqref="J130"/>
    </sheetView>
  </sheetViews>
  <sheetFormatPr defaultColWidth="9" defaultRowHeight="13.5"/>
  <cols>
    <col min="1" max="1" width="3.875" style="16" customWidth="1"/>
    <col min="2" max="2" width="3.875" customWidth="1"/>
    <col min="3" max="3" width="6" customWidth="1"/>
    <col min="4" max="4" width="6.5" customWidth="1"/>
    <col min="5" max="5" width="10.75" customWidth="1"/>
    <col min="6" max="6" width="5.25" customWidth="1"/>
    <col min="7" max="7" width="4.5" customWidth="1"/>
    <col min="8" max="8" width="6.375" customWidth="1"/>
    <col min="9" max="9" width="4.5" customWidth="1"/>
    <col min="10" max="10" width="6.375" customWidth="1"/>
    <col min="11" max="11" width="6.75" customWidth="1"/>
    <col min="12" max="12" width="6.5" style="17" customWidth="1"/>
    <col min="13" max="13" width="7" style="17" customWidth="1"/>
    <col min="14" max="14" width="6.125" style="17" customWidth="1"/>
    <col min="15" max="15" width="17.375" customWidth="1"/>
  </cols>
  <sheetData>
    <row r="1" ht="33.75" customHeight="1" spans="2:14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ht="27" customHeight="1" spans="1:14">
      <c r="A2" s="15" t="s">
        <v>1</v>
      </c>
      <c r="B2" s="15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2" s="36"/>
      <c r="J2" s="36"/>
      <c r="K2" s="36"/>
      <c r="L2" s="37"/>
      <c r="M2" s="20" t="s">
        <v>9</v>
      </c>
      <c r="N2" s="20" t="s">
        <v>10</v>
      </c>
    </row>
    <row r="3" ht="46" customHeight="1" spans="1:14">
      <c r="A3" s="22"/>
      <c r="B3" s="22"/>
      <c r="C3" s="23"/>
      <c r="D3" s="23"/>
      <c r="E3" s="23"/>
      <c r="F3" s="23"/>
      <c r="G3" s="23"/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3"/>
      <c r="N3" s="23"/>
    </row>
    <row r="4" ht="23" customHeight="1" spans="1:14">
      <c r="A4" s="15" t="s">
        <v>16</v>
      </c>
      <c r="B4" s="7">
        <v>1</v>
      </c>
      <c r="C4" s="12" t="s">
        <v>17</v>
      </c>
      <c r="D4" s="12" t="s">
        <v>17</v>
      </c>
      <c r="E4" s="12" t="s">
        <v>18</v>
      </c>
      <c r="F4" s="24" t="s">
        <v>19</v>
      </c>
      <c r="G4" s="15">
        <v>91</v>
      </c>
      <c r="H4" s="7">
        <v>180</v>
      </c>
      <c r="I4" s="7">
        <v>19</v>
      </c>
      <c r="J4" s="7">
        <f>H4*I4</f>
        <v>3420</v>
      </c>
      <c r="K4" s="38">
        <v>86</v>
      </c>
      <c r="L4" s="7">
        <f t="shared" ref="L4:L6" si="0">J4+K4</f>
        <v>3506</v>
      </c>
      <c r="M4" s="7"/>
      <c r="N4" s="7">
        <f t="shared" ref="N4:N6" si="1">L4+M4</f>
        <v>3506</v>
      </c>
    </row>
    <row r="5" ht="23" customHeight="1" spans="1:14">
      <c r="A5" s="15"/>
      <c r="B5" s="7">
        <v>2</v>
      </c>
      <c r="C5" s="25" t="s">
        <v>20</v>
      </c>
      <c r="D5" s="25" t="s">
        <v>20</v>
      </c>
      <c r="E5" s="25" t="s">
        <v>21</v>
      </c>
      <c r="F5" s="24" t="s">
        <v>19</v>
      </c>
      <c r="G5" s="15">
        <v>91</v>
      </c>
      <c r="H5" s="7">
        <v>180</v>
      </c>
      <c r="I5" s="7">
        <v>17</v>
      </c>
      <c r="J5" s="7">
        <f t="shared" ref="J5:J13" si="2">H5*I5</f>
        <v>3060</v>
      </c>
      <c r="K5" s="38">
        <v>77</v>
      </c>
      <c r="L5" s="7">
        <f>J5+K5</f>
        <v>3137</v>
      </c>
      <c r="M5" s="7"/>
      <c r="N5" s="7">
        <f>L5+M5</f>
        <v>3137</v>
      </c>
    </row>
    <row r="6" ht="23" customHeight="1" spans="1:14">
      <c r="A6" s="15"/>
      <c r="B6" s="7">
        <v>3</v>
      </c>
      <c r="C6" s="25" t="s">
        <v>22</v>
      </c>
      <c r="D6" s="25" t="s">
        <v>23</v>
      </c>
      <c r="E6" s="25" t="s">
        <v>24</v>
      </c>
      <c r="F6" s="24" t="s">
        <v>25</v>
      </c>
      <c r="G6" s="15">
        <v>89</v>
      </c>
      <c r="H6" s="7">
        <v>180</v>
      </c>
      <c r="I6" s="7">
        <v>19</v>
      </c>
      <c r="J6" s="7">
        <f>H6*I6</f>
        <v>3420</v>
      </c>
      <c r="K6" s="38">
        <v>86</v>
      </c>
      <c r="L6" s="7">
        <f>J6+K6</f>
        <v>3506</v>
      </c>
      <c r="M6" s="7">
        <v>530</v>
      </c>
      <c r="N6" s="7">
        <f>L6+M6</f>
        <v>4036</v>
      </c>
    </row>
    <row r="7" ht="23" customHeight="1" spans="1:14">
      <c r="A7" s="15"/>
      <c r="B7" s="7">
        <v>4</v>
      </c>
      <c r="C7" s="25" t="s">
        <v>26</v>
      </c>
      <c r="D7" s="25" t="s">
        <v>26</v>
      </c>
      <c r="E7" s="25" t="s">
        <v>27</v>
      </c>
      <c r="F7" s="24" t="s">
        <v>19</v>
      </c>
      <c r="G7" s="7">
        <v>89</v>
      </c>
      <c r="H7" s="7">
        <v>180</v>
      </c>
      <c r="I7" s="7">
        <v>19</v>
      </c>
      <c r="J7" s="7">
        <f>H7*I7</f>
        <v>3420</v>
      </c>
      <c r="K7" s="38">
        <v>86</v>
      </c>
      <c r="L7" s="7">
        <f t="shared" ref="L7:L13" si="3">J7+K7</f>
        <v>3506</v>
      </c>
      <c r="M7" s="7">
        <v>200</v>
      </c>
      <c r="N7" s="7">
        <f t="shared" ref="N7:N14" si="4">L7+M7</f>
        <v>3706</v>
      </c>
    </row>
    <row r="8" ht="23" customHeight="1" spans="1:14">
      <c r="A8" s="15"/>
      <c r="B8" s="7">
        <v>5</v>
      </c>
      <c r="C8" s="25" t="s">
        <v>28</v>
      </c>
      <c r="D8" s="25" t="s">
        <v>28</v>
      </c>
      <c r="E8" s="25" t="s">
        <v>29</v>
      </c>
      <c r="F8" s="24" t="s">
        <v>19</v>
      </c>
      <c r="G8" s="7">
        <v>90</v>
      </c>
      <c r="H8" s="7">
        <v>180</v>
      </c>
      <c r="I8" s="7">
        <v>18</v>
      </c>
      <c r="J8" s="7">
        <f>H8*I8</f>
        <v>3240</v>
      </c>
      <c r="K8" s="38">
        <v>107</v>
      </c>
      <c r="L8" s="7">
        <f>J8+K8</f>
        <v>3347</v>
      </c>
      <c r="M8" s="7">
        <v>600</v>
      </c>
      <c r="N8" s="7">
        <f>L8+M8</f>
        <v>3947</v>
      </c>
    </row>
    <row r="9" ht="23" customHeight="1" spans="1:14">
      <c r="A9" s="15"/>
      <c r="B9" s="7">
        <v>6</v>
      </c>
      <c r="C9" s="25" t="s">
        <v>30</v>
      </c>
      <c r="D9" s="25" t="s">
        <v>30</v>
      </c>
      <c r="E9" s="25" t="s">
        <v>31</v>
      </c>
      <c r="F9" s="24" t="s">
        <v>19</v>
      </c>
      <c r="G9" s="15">
        <v>94</v>
      </c>
      <c r="H9" s="7">
        <v>180</v>
      </c>
      <c r="I9" s="7">
        <v>17</v>
      </c>
      <c r="J9" s="7">
        <f>H9*I9</f>
        <v>3060</v>
      </c>
      <c r="K9" s="38">
        <v>77</v>
      </c>
      <c r="L9" s="7">
        <f>J9+K9</f>
        <v>3137</v>
      </c>
      <c r="M9" s="7">
        <v>300</v>
      </c>
      <c r="N9" s="7">
        <f>L9+M9</f>
        <v>3437</v>
      </c>
    </row>
    <row r="10" ht="23" customHeight="1" spans="1:14">
      <c r="A10" s="15"/>
      <c r="B10" s="7">
        <v>7</v>
      </c>
      <c r="C10" s="25" t="s">
        <v>32</v>
      </c>
      <c r="D10" s="25" t="s">
        <v>32</v>
      </c>
      <c r="E10" s="25" t="s">
        <v>33</v>
      </c>
      <c r="F10" s="24" t="s">
        <v>19</v>
      </c>
      <c r="G10" s="7">
        <v>94</v>
      </c>
      <c r="H10" s="7">
        <v>180</v>
      </c>
      <c r="I10" s="7">
        <v>17</v>
      </c>
      <c r="J10" s="7">
        <f>H10*I10</f>
        <v>3060</v>
      </c>
      <c r="K10" s="38">
        <v>77</v>
      </c>
      <c r="L10" s="7">
        <f>J10+K10</f>
        <v>3137</v>
      </c>
      <c r="M10" s="7">
        <v>100</v>
      </c>
      <c r="N10" s="7">
        <f>L10+M10</f>
        <v>3237</v>
      </c>
    </row>
    <row r="11" ht="23" customHeight="1" spans="1:14">
      <c r="A11" s="15"/>
      <c r="B11" s="7">
        <v>8</v>
      </c>
      <c r="C11" s="25" t="s">
        <v>34</v>
      </c>
      <c r="D11" s="25" t="s">
        <v>34</v>
      </c>
      <c r="E11" s="25" t="s">
        <v>35</v>
      </c>
      <c r="F11" s="24" t="s">
        <v>19</v>
      </c>
      <c r="G11" s="15">
        <v>91</v>
      </c>
      <c r="H11" s="7">
        <v>180</v>
      </c>
      <c r="I11" s="7">
        <v>19</v>
      </c>
      <c r="J11" s="7">
        <f>H11*I11</f>
        <v>3420</v>
      </c>
      <c r="K11" s="38">
        <v>86</v>
      </c>
      <c r="L11" s="7">
        <f>J11+K11</f>
        <v>3506</v>
      </c>
      <c r="M11" s="7">
        <v>500</v>
      </c>
      <c r="N11" s="7">
        <f>L11+M11</f>
        <v>4006</v>
      </c>
    </row>
    <row r="12" ht="23" customHeight="1" spans="1:14">
      <c r="A12" s="15"/>
      <c r="B12" s="7">
        <v>9</v>
      </c>
      <c r="C12" s="8" t="s">
        <v>36</v>
      </c>
      <c r="D12" s="8" t="s">
        <v>36</v>
      </c>
      <c r="E12" s="8" t="s">
        <v>37</v>
      </c>
      <c r="F12" s="24" t="s">
        <v>19</v>
      </c>
      <c r="G12" s="7">
        <v>91</v>
      </c>
      <c r="H12" s="7">
        <v>180</v>
      </c>
      <c r="I12" s="7">
        <v>9.5</v>
      </c>
      <c r="J12" s="7">
        <f>H12*I12</f>
        <v>1710</v>
      </c>
      <c r="K12" s="38">
        <v>42</v>
      </c>
      <c r="L12" s="7">
        <f>J12+K12</f>
        <v>1752</v>
      </c>
      <c r="M12" s="7"/>
      <c r="N12" s="7">
        <f>L12+M12</f>
        <v>1752</v>
      </c>
    </row>
    <row r="13" ht="23" customHeight="1" spans="1:15">
      <c r="A13" s="15"/>
      <c r="B13" s="7">
        <v>10</v>
      </c>
      <c r="C13" s="26" t="s">
        <v>38</v>
      </c>
      <c r="D13" s="26" t="s">
        <v>38</v>
      </c>
      <c r="E13" s="8" t="s">
        <v>39</v>
      </c>
      <c r="F13" s="24" t="s">
        <v>19</v>
      </c>
      <c r="G13" s="7">
        <v>93</v>
      </c>
      <c r="H13" s="7">
        <v>180</v>
      </c>
      <c r="I13" s="7">
        <v>9.5</v>
      </c>
      <c r="J13" s="7">
        <f>H13*I13</f>
        <v>1710</v>
      </c>
      <c r="K13" s="38">
        <v>42</v>
      </c>
      <c r="L13" s="7">
        <f>J13+K13</f>
        <v>1752</v>
      </c>
      <c r="M13" s="7"/>
      <c r="N13" s="7">
        <f>L13+M13</f>
        <v>1752</v>
      </c>
      <c r="O13" s="39"/>
    </row>
    <row r="14" ht="23" customHeight="1" spans="1:14">
      <c r="A14" s="15" t="s">
        <v>40</v>
      </c>
      <c r="B14" s="7">
        <v>11</v>
      </c>
      <c r="C14" s="27" t="s">
        <v>41</v>
      </c>
      <c r="D14" s="27" t="s">
        <v>41</v>
      </c>
      <c r="E14" s="28" t="s">
        <v>42</v>
      </c>
      <c r="F14" s="24" t="s">
        <v>19</v>
      </c>
      <c r="G14" s="15">
        <v>99</v>
      </c>
      <c r="H14" s="7">
        <v>200</v>
      </c>
      <c r="I14" s="7">
        <v>7</v>
      </c>
      <c r="J14" s="7">
        <f t="shared" ref="J14:J28" si="5">H14*I14</f>
        <v>1400</v>
      </c>
      <c r="K14" s="7">
        <v>200</v>
      </c>
      <c r="L14" s="7">
        <f t="shared" ref="L14:L19" si="6">K14+J14</f>
        <v>1600</v>
      </c>
      <c r="M14" s="7">
        <v>4026</v>
      </c>
      <c r="N14" s="7">
        <f>L14+M14</f>
        <v>5626</v>
      </c>
    </row>
    <row r="15" ht="23" customHeight="1" spans="1:14">
      <c r="A15" s="15"/>
      <c r="B15" s="7">
        <v>12</v>
      </c>
      <c r="C15" s="27" t="s">
        <v>43</v>
      </c>
      <c r="D15" s="27" t="s">
        <v>43</v>
      </c>
      <c r="E15" s="28" t="s">
        <v>44</v>
      </c>
      <c r="F15" s="24" t="s">
        <v>19</v>
      </c>
      <c r="G15" s="15">
        <v>98</v>
      </c>
      <c r="H15" s="7">
        <v>200</v>
      </c>
      <c r="I15" s="7">
        <v>7</v>
      </c>
      <c r="J15" s="7">
        <f>H15*I15</f>
        <v>1400</v>
      </c>
      <c r="K15" s="7">
        <v>200</v>
      </c>
      <c r="L15" s="7">
        <f>K15+J15</f>
        <v>1600</v>
      </c>
      <c r="M15" s="7"/>
      <c r="N15" s="7">
        <f t="shared" ref="N15:N19" si="7">M15+L15</f>
        <v>1600</v>
      </c>
    </row>
    <row r="16" ht="23" customHeight="1" spans="1:14">
      <c r="A16" s="15"/>
      <c r="B16" s="7">
        <v>13</v>
      </c>
      <c r="C16" s="28" t="s">
        <v>45</v>
      </c>
      <c r="D16" s="28" t="s">
        <v>45</v>
      </c>
      <c r="E16" s="28" t="s">
        <v>46</v>
      </c>
      <c r="F16" s="24" t="s">
        <v>19</v>
      </c>
      <c r="G16" s="7">
        <v>97.5</v>
      </c>
      <c r="H16" s="7">
        <v>200</v>
      </c>
      <c r="I16" s="7">
        <v>7</v>
      </c>
      <c r="J16" s="7">
        <f>H16*I16</f>
        <v>1400</v>
      </c>
      <c r="K16" s="7">
        <v>200</v>
      </c>
      <c r="L16" s="7">
        <f>K16+J16</f>
        <v>1600</v>
      </c>
      <c r="M16" s="7">
        <v>3200</v>
      </c>
      <c r="N16" s="7">
        <f>M16+L16</f>
        <v>4800</v>
      </c>
    </row>
    <row r="17" ht="23" customHeight="1" spans="1:14">
      <c r="A17" s="15"/>
      <c r="B17" s="7">
        <v>14</v>
      </c>
      <c r="C17" s="27" t="s">
        <v>47</v>
      </c>
      <c r="D17" s="27" t="s">
        <v>47</v>
      </c>
      <c r="E17" s="28" t="s">
        <v>48</v>
      </c>
      <c r="F17" s="24" t="s">
        <v>19</v>
      </c>
      <c r="G17" s="7">
        <v>97.5</v>
      </c>
      <c r="H17" s="7">
        <v>200</v>
      </c>
      <c r="I17" s="7">
        <v>7</v>
      </c>
      <c r="J17" s="7">
        <f>H17*I17</f>
        <v>1400</v>
      </c>
      <c r="K17" s="7">
        <v>200</v>
      </c>
      <c r="L17" s="7">
        <f>K17+J17</f>
        <v>1600</v>
      </c>
      <c r="M17" s="7">
        <v>3200</v>
      </c>
      <c r="N17" s="7">
        <v>4800</v>
      </c>
    </row>
    <row r="18" ht="23" customHeight="1" spans="1:14">
      <c r="A18" s="15"/>
      <c r="B18" s="7">
        <v>15</v>
      </c>
      <c r="C18" s="27" t="s">
        <v>49</v>
      </c>
      <c r="D18" s="27" t="s">
        <v>49</v>
      </c>
      <c r="E18" s="28" t="s">
        <v>50</v>
      </c>
      <c r="F18" s="24" t="s">
        <v>19</v>
      </c>
      <c r="G18" s="15">
        <v>97</v>
      </c>
      <c r="H18" s="7">
        <v>200</v>
      </c>
      <c r="I18" s="7">
        <v>7</v>
      </c>
      <c r="J18" s="7">
        <f>H18*I18</f>
        <v>1400</v>
      </c>
      <c r="K18" s="7">
        <v>200</v>
      </c>
      <c r="L18" s="7">
        <f>K18+J18</f>
        <v>1600</v>
      </c>
      <c r="M18" s="7"/>
      <c r="N18" s="7">
        <f>M18+L18</f>
        <v>1600</v>
      </c>
    </row>
    <row r="19" ht="23" customHeight="1" spans="1:14">
      <c r="A19" s="15"/>
      <c r="B19" s="7">
        <v>16</v>
      </c>
      <c r="C19" s="27" t="s">
        <v>51</v>
      </c>
      <c r="D19" s="27" t="s">
        <v>51</v>
      </c>
      <c r="E19" s="28" t="s">
        <v>52</v>
      </c>
      <c r="F19" s="24" t="s">
        <v>19</v>
      </c>
      <c r="G19" s="15">
        <v>97</v>
      </c>
      <c r="H19" s="7">
        <v>200</v>
      </c>
      <c r="I19" s="7">
        <v>7</v>
      </c>
      <c r="J19" s="7">
        <f>H19*I19</f>
        <v>1400</v>
      </c>
      <c r="K19" s="7"/>
      <c r="L19" s="7">
        <f>K19+J19</f>
        <v>1400</v>
      </c>
      <c r="M19" s="7"/>
      <c r="N19" s="7">
        <f>M19+L19</f>
        <v>1400</v>
      </c>
    </row>
    <row r="20" ht="23" customHeight="1" spans="1:14">
      <c r="A20" s="15" t="s">
        <v>53</v>
      </c>
      <c r="B20" s="7">
        <v>17</v>
      </c>
      <c r="C20" s="15" t="s">
        <v>54</v>
      </c>
      <c r="D20" s="15" t="s">
        <v>54</v>
      </c>
      <c r="E20" s="15" t="s">
        <v>55</v>
      </c>
      <c r="F20" s="7" t="s">
        <v>56</v>
      </c>
      <c r="G20" s="29"/>
      <c r="H20" s="7">
        <v>180</v>
      </c>
      <c r="I20" s="7">
        <v>15</v>
      </c>
      <c r="J20" s="7">
        <f>H20*I20</f>
        <v>2700</v>
      </c>
      <c r="K20" s="7"/>
      <c r="L20" s="7">
        <v>2700</v>
      </c>
      <c r="M20" s="7">
        <v>568</v>
      </c>
      <c r="N20" s="7">
        <f t="shared" ref="N20:N25" si="8">J20+M20</f>
        <v>3268</v>
      </c>
    </row>
    <row r="21" ht="23" customHeight="1" spans="1:14">
      <c r="A21" s="15"/>
      <c r="B21" s="7">
        <v>18</v>
      </c>
      <c r="C21" s="15" t="s">
        <v>57</v>
      </c>
      <c r="D21" s="15" t="s">
        <v>58</v>
      </c>
      <c r="E21" s="15" t="s">
        <v>55</v>
      </c>
      <c r="F21" s="7" t="s">
        <v>59</v>
      </c>
      <c r="G21" s="29"/>
      <c r="H21" s="7">
        <v>180</v>
      </c>
      <c r="I21" s="7">
        <v>13</v>
      </c>
      <c r="J21" s="7">
        <f>H21*I21</f>
        <v>2340</v>
      </c>
      <c r="K21" s="7"/>
      <c r="L21" s="7">
        <v>2340</v>
      </c>
      <c r="M21" s="7">
        <v>540</v>
      </c>
      <c r="N21" s="7">
        <f>J21+M21</f>
        <v>2880</v>
      </c>
    </row>
    <row r="22" ht="21" customHeight="1" spans="1:14">
      <c r="A22" s="15"/>
      <c r="B22" s="7">
        <v>19</v>
      </c>
      <c r="C22" s="15" t="s">
        <v>60</v>
      </c>
      <c r="D22" s="15" t="s">
        <v>61</v>
      </c>
      <c r="E22" s="15" t="s">
        <v>55</v>
      </c>
      <c r="F22" s="7" t="s">
        <v>25</v>
      </c>
      <c r="G22" s="29"/>
      <c r="H22" s="7">
        <v>180</v>
      </c>
      <c r="I22" s="7">
        <v>12</v>
      </c>
      <c r="J22" s="7">
        <f>H22*I22</f>
        <v>2160</v>
      </c>
      <c r="K22" s="7"/>
      <c r="L22" s="7">
        <v>2160</v>
      </c>
      <c r="M22" s="7"/>
      <c r="N22" s="7">
        <f>J22+M22</f>
        <v>2160</v>
      </c>
    </row>
    <row r="23" ht="21" customHeight="1" spans="1:14">
      <c r="A23" s="15"/>
      <c r="B23" s="7">
        <v>20</v>
      </c>
      <c r="C23" s="15" t="s">
        <v>62</v>
      </c>
      <c r="D23" s="15" t="s">
        <v>63</v>
      </c>
      <c r="E23" s="15" t="s">
        <v>55</v>
      </c>
      <c r="F23" s="7" t="s">
        <v>25</v>
      </c>
      <c r="G23" s="30"/>
      <c r="H23" s="7">
        <v>180</v>
      </c>
      <c r="I23" s="7">
        <v>12</v>
      </c>
      <c r="J23" s="7">
        <f>H23*I23</f>
        <v>2160</v>
      </c>
      <c r="K23" s="7"/>
      <c r="L23" s="7">
        <v>2160</v>
      </c>
      <c r="M23" s="7">
        <v>180</v>
      </c>
      <c r="N23" s="7">
        <f>J23+M23</f>
        <v>2340</v>
      </c>
    </row>
    <row r="24" ht="21" customHeight="1" spans="1:14">
      <c r="A24" s="15"/>
      <c r="B24" s="7">
        <v>21</v>
      </c>
      <c r="C24" s="15" t="s">
        <v>64</v>
      </c>
      <c r="D24" s="15" t="s">
        <v>64</v>
      </c>
      <c r="E24" s="15" t="s">
        <v>65</v>
      </c>
      <c r="F24" s="24" t="s">
        <v>56</v>
      </c>
      <c r="G24" s="30"/>
      <c r="H24" s="7">
        <v>180</v>
      </c>
      <c r="I24" s="7">
        <v>12</v>
      </c>
      <c r="J24" s="7">
        <f>H24*I24</f>
        <v>2160</v>
      </c>
      <c r="K24" s="7"/>
      <c r="L24" s="7">
        <v>2160</v>
      </c>
      <c r="M24" s="7"/>
      <c r="N24" s="7">
        <f>J24+M24</f>
        <v>2160</v>
      </c>
    </row>
    <row r="25" ht="21" customHeight="1" spans="1:14">
      <c r="A25" s="15"/>
      <c r="B25" s="7">
        <v>22</v>
      </c>
      <c r="C25" s="15" t="s">
        <v>66</v>
      </c>
      <c r="D25" s="15" t="s">
        <v>67</v>
      </c>
      <c r="E25" s="15" t="s">
        <v>68</v>
      </c>
      <c r="F25" s="24" t="s">
        <v>69</v>
      </c>
      <c r="G25" s="29"/>
      <c r="H25" s="7">
        <v>180</v>
      </c>
      <c r="I25" s="7">
        <v>14</v>
      </c>
      <c r="J25" s="7">
        <f>H25*I25</f>
        <v>2520</v>
      </c>
      <c r="K25" s="7"/>
      <c r="L25" s="7">
        <v>2520</v>
      </c>
      <c r="M25" s="7">
        <v>540</v>
      </c>
      <c r="N25" s="7">
        <f>J25+M25</f>
        <v>3060</v>
      </c>
    </row>
    <row r="26" ht="21" customHeight="1" spans="1:14">
      <c r="A26" s="15" t="s">
        <v>70</v>
      </c>
      <c r="B26" s="7">
        <v>23</v>
      </c>
      <c r="C26" s="26" t="s">
        <v>71</v>
      </c>
      <c r="D26" s="26" t="s">
        <v>71</v>
      </c>
      <c r="E26" s="12" t="s">
        <v>72</v>
      </c>
      <c r="F26" s="24" t="s">
        <v>19</v>
      </c>
      <c r="G26" s="29" t="s">
        <v>73</v>
      </c>
      <c r="H26" s="7">
        <v>220</v>
      </c>
      <c r="I26" s="7">
        <v>26</v>
      </c>
      <c r="J26" s="7">
        <f>H26*I26</f>
        <v>5720</v>
      </c>
      <c r="K26" s="7">
        <v>500</v>
      </c>
      <c r="L26" s="7">
        <f t="shared" ref="L26:L28" si="9">K26+J26</f>
        <v>6220</v>
      </c>
      <c r="M26" s="7">
        <v>1710</v>
      </c>
      <c r="N26" s="7">
        <f t="shared" ref="N26:N28" si="10">L26+M26</f>
        <v>7930</v>
      </c>
    </row>
    <row r="27" ht="21" customHeight="1" spans="1:14">
      <c r="A27" s="15"/>
      <c r="B27" s="7">
        <v>24</v>
      </c>
      <c r="C27" s="26" t="s">
        <v>74</v>
      </c>
      <c r="D27" s="26" t="s">
        <v>74</v>
      </c>
      <c r="E27" s="12" t="s">
        <v>72</v>
      </c>
      <c r="F27" s="24" t="s">
        <v>19</v>
      </c>
      <c r="G27" s="29" t="s">
        <v>75</v>
      </c>
      <c r="H27" s="7">
        <v>220</v>
      </c>
      <c r="I27" s="7">
        <v>26</v>
      </c>
      <c r="J27" s="7">
        <f>H27*I27</f>
        <v>5720</v>
      </c>
      <c r="K27" s="7">
        <v>500</v>
      </c>
      <c r="L27" s="7">
        <f>K27+J27</f>
        <v>6220</v>
      </c>
      <c r="M27" s="7"/>
      <c r="N27" s="7">
        <f>L27+M27</f>
        <v>6220</v>
      </c>
    </row>
    <row r="28" ht="21" customHeight="1" spans="1:14">
      <c r="A28" s="15"/>
      <c r="B28" s="7">
        <v>25</v>
      </c>
      <c r="C28" s="26" t="s">
        <v>76</v>
      </c>
      <c r="D28" s="26" t="s">
        <v>76</v>
      </c>
      <c r="E28" s="12" t="s">
        <v>77</v>
      </c>
      <c r="F28" s="24" t="s">
        <v>19</v>
      </c>
      <c r="G28" s="29" t="s">
        <v>75</v>
      </c>
      <c r="H28" s="7">
        <v>220</v>
      </c>
      <c r="I28" s="7">
        <v>26</v>
      </c>
      <c r="J28" s="7">
        <f>H28*I28</f>
        <v>5720</v>
      </c>
      <c r="K28" s="7">
        <v>500</v>
      </c>
      <c r="L28" s="7">
        <f>K28+J28</f>
        <v>6220</v>
      </c>
      <c r="M28" s="7">
        <v>1000</v>
      </c>
      <c r="N28" s="7">
        <f>L28+M28</f>
        <v>7220</v>
      </c>
    </row>
    <row r="29" ht="21" customHeight="1" spans="1:14">
      <c r="A29" s="15"/>
      <c r="B29" s="7">
        <v>26</v>
      </c>
      <c r="C29" s="31" t="s">
        <v>78</v>
      </c>
      <c r="D29" s="31" t="s">
        <v>78</v>
      </c>
      <c r="E29" s="31" t="s">
        <v>79</v>
      </c>
      <c r="F29" s="31" t="s">
        <v>19</v>
      </c>
      <c r="G29" s="31" t="s">
        <v>80</v>
      </c>
      <c r="H29" s="7">
        <v>220</v>
      </c>
      <c r="I29" s="31">
        <v>26</v>
      </c>
      <c r="J29" s="31">
        <v>5720</v>
      </c>
      <c r="K29" s="31">
        <v>300</v>
      </c>
      <c r="L29" s="40">
        <v>6020</v>
      </c>
      <c r="M29" s="40"/>
      <c r="N29" s="40">
        <v>6020</v>
      </c>
    </row>
    <row r="30" ht="21" customHeight="1" spans="1:14">
      <c r="A30" s="15" t="s">
        <v>81</v>
      </c>
      <c r="B30" s="7">
        <v>27</v>
      </c>
      <c r="C30" s="12" t="s">
        <v>82</v>
      </c>
      <c r="D30" s="12" t="s">
        <v>82</v>
      </c>
      <c r="E30" s="12" t="s">
        <v>83</v>
      </c>
      <c r="F30" s="24" t="s">
        <v>19</v>
      </c>
      <c r="G30" s="29" t="s">
        <v>84</v>
      </c>
      <c r="H30" s="7">
        <v>160</v>
      </c>
      <c r="I30" s="7">
        <v>20</v>
      </c>
      <c r="J30" s="7">
        <v>3200</v>
      </c>
      <c r="K30" s="7">
        <v>400</v>
      </c>
      <c r="L30" s="7">
        <v>3600</v>
      </c>
      <c r="M30" s="7">
        <v>600</v>
      </c>
      <c r="N30" s="7">
        <v>4200</v>
      </c>
    </row>
    <row r="31" ht="21" customHeight="1" spans="1:14">
      <c r="A31" s="15"/>
      <c r="B31" s="7">
        <v>28</v>
      </c>
      <c r="C31" s="12" t="s">
        <v>85</v>
      </c>
      <c r="D31" s="12" t="s">
        <v>85</v>
      </c>
      <c r="E31" s="12" t="s">
        <v>86</v>
      </c>
      <c r="F31" s="24" t="s">
        <v>19</v>
      </c>
      <c r="G31" s="29" t="s">
        <v>87</v>
      </c>
      <c r="H31" s="7">
        <v>160</v>
      </c>
      <c r="I31" s="7">
        <v>6</v>
      </c>
      <c r="J31" s="7">
        <v>960</v>
      </c>
      <c r="K31" s="7">
        <v>300</v>
      </c>
      <c r="L31" s="7">
        <v>1260</v>
      </c>
      <c r="M31" s="7">
        <v>700</v>
      </c>
      <c r="N31" s="7">
        <v>1960</v>
      </c>
    </row>
    <row r="32" ht="21" customHeight="1" spans="1:14">
      <c r="A32" s="15"/>
      <c r="B32" s="7">
        <v>29</v>
      </c>
      <c r="C32" s="12" t="s">
        <v>88</v>
      </c>
      <c r="D32" s="12" t="s">
        <v>88</v>
      </c>
      <c r="E32" s="12" t="s">
        <v>89</v>
      </c>
      <c r="F32" s="24" t="s">
        <v>19</v>
      </c>
      <c r="G32" s="29" t="s">
        <v>87</v>
      </c>
      <c r="H32" s="7">
        <v>160</v>
      </c>
      <c r="I32" s="7">
        <v>10</v>
      </c>
      <c r="J32" s="15">
        <v>1600</v>
      </c>
      <c r="K32" s="7">
        <v>300</v>
      </c>
      <c r="L32" s="7">
        <v>1900</v>
      </c>
      <c r="M32" s="7">
        <v>500</v>
      </c>
      <c r="N32" s="7">
        <v>2400</v>
      </c>
    </row>
    <row r="33" ht="21" customHeight="1" spans="1:14">
      <c r="A33" s="15"/>
      <c r="B33" s="7">
        <v>30</v>
      </c>
      <c r="C33" s="12" t="s">
        <v>90</v>
      </c>
      <c r="D33" s="12" t="s">
        <v>90</v>
      </c>
      <c r="E33" s="32" t="s">
        <v>91</v>
      </c>
      <c r="F33" s="24" t="s">
        <v>19</v>
      </c>
      <c r="G33" s="29" t="s">
        <v>84</v>
      </c>
      <c r="H33" s="7">
        <v>160</v>
      </c>
      <c r="I33" s="7">
        <v>18</v>
      </c>
      <c r="J33" s="7">
        <v>2880</v>
      </c>
      <c r="K33" s="7">
        <v>300</v>
      </c>
      <c r="L33" s="7">
        <v>3180</v>
      </c>
      <c r="M33" s="7">
        <v>365</v>
      </c>
      <c r="N33" s="7">
        <v>3545</v>
      </c>
    </row>
    <row r="34" ht="21" customHeight="1" spans="1:14">
      <c r="A34" s="15"/>
      <c r="B34" s="7">
        <v>31</v>
      </c>
      <c r="C34" s="12" t="s">
        <v>92</v>
      </c>
      <c r="D34" s="12" t="s">
        <v>92</v>
      </c>
      <c r="E34" s="12" t="s">
        <v>93</v>
      </c>
      <c r="F34" s="24" t="s">
        <v>19</v>
      </c>
      <c r="G34" s="30" t="s">
        <v>84</v>
      </c>
      <c r="H34" s="7">
        <v>160</v>
      </c>
      <c r="I34" s="7">
        <v>13</v>
      </c>
      <c r="J34" s="7">
        <v>2080</v>
      </c>
      <c r="K34" s="7">
        <v>300</v>
      </c>
      <c r="L34" s="7">
        <v>2380</v>
      </c>
      <c r="M34" s="7">
        <v>500</v>
      </c>
      <c r="N34" s="7">
        <v>2880</v>
      </c>
    </row>
    <row r="35" ht="21" customHeight="1" spans="1:14">
      <c r="A35" s="15"/>
      <c r="B35" s="7">
        <v>32</v>
      </c>
      <c r="C35" s="12" t="s">
        <v>94</v>
      </c>
      <c r="D35" s="12" t="s">
        <v>94</v>
      </c>
      <c r="E35" s="12" t="s">
        <v>95</v>
      </c>
      <c r="F35" s="24" t="s">
        <v>19</v>
      </c>
      <c r="G35" s="29" t="s">
        <v>80</v>
      </c>
      <c r="H35" s="7">
        <v>160</v>
      </c>
      <c r="I35" s="7">
        <v>9</v>
      </c>
      <c r="J35" s="7">
        <v>1440</v>
      </c>
      <c r="K35" s="7">
        <v>400</v>
      </c>
      <c r="L35" s="7">
        <v>1840</v>
      </c>
      <c r="M35" s="7">
        <v>600</v>
      </c>
      <c r="N35" s="7">
        <v>2440</v>
      </c>
    </row>
    <row r="36" ht="21" customHeight="1" spans="1:14">
      <c r="A36" s="15"/>
      <c r="B36" s="7">
        <v>33</v>
      </c>
      <c r="C36" s="12" t="s">
        <v>96</v>
      </c>
      <c r="D36" s="12" t="s">
        <v>96</v>
      </c>
      <c r="E36" s="12" t="s">
        <v>89</v>
      </c>
      <c r="F36" s="24" t="s">
        <v>19</v>
      </c>
      <c r="G36" s="30" t="s">
        <v>80</v>
      </c>
      <c r="H36" s="7">
        <v>160</v>
      </c>
      <c r="I36" s="7">
        <v>4</v>
      </c>
      <c r="J36" s="7">
        <v>640</v>
      </c>
      <c r="K36" s="7">
        <v>400</v>
      </c>
      <c r="L36" s="7">
        <v>1040</v>
      </c>
      <c r="M36" s="7">
        <v>1000</v>
      </c>
      <c r="N36" s="7">
        <v>2040</v>
      </c>
    </row>
    <row r="37" ht="21" customHeight="1" spans="1:14">
      <c r="A37" s="15" t="s">
        <v>97</v>
      </c>
      <c r="B37" s="7">
        <v>34</v>
      </c>
      <c r="C37" s="26" t="s">
        <v>98</v>
      </c>
      <c r="D37" s="26" t="s">
        <v>98</v>
      </c>
      <c r="E37" s="8" t="s">
        <v>99</v>
      </c>
      <c r="F37" s="12" t="s">
        <v>19</v>
      </c>
      <c r="G37" s="33" t="s">
        <v>100</v>
      </c>
      <c r="H37" s="7">
        <v>180</v>
      </c>
      <c r="I37" s="7">
        <v>24.5</v>
      </c>
      <c r="J37" s="7">
        <f>I37*H37</f>
        <v>4410</v>
      </c>
      <c r="K37" s="7">
        <v>180</v>
      </c>
      <c r="L37" s="7">
        <f>J37+K37</f>
        <v>4590</v>
      </c>
      <c r="M37" s="7">
        <v>1225</v>
      </c>
      <c r="N37" s="7">
        <f>L37+M37</f>
        <v>5815</v>
      </c>
    </row>
    <row r="38" ht="21" customHeight="1" spans="1:14">
      <c r="A38" s="15"/>
      <c r="B38" s="7">
        <v>35</v>
      </c>
      <c r="C38" s="26" t="s">
        <v>101</v>
      </c>
      <c r="D38" s="26" t="s">
        <v>101</v>
      </c>
      <c r="E38" s="8" t="s">
        <v>102</v>
      </c>
      <c r="F38" s="12" t="s">
        <v>19</v>
      </c>
      <c r="G38" s="33" t="s">
        <v>100</v>
      </c>
      <c r="H38" s="7">
        <v>180</v>
      </c>
      <c r="I38" s="7">
        <v>24.5</v>
      </c>
      <c r="J38" s="7">
        <f t="shared" ref="J38:J48" si="11">I38*H38</f>
        <v>4410</v>
      </c>
      <c r="K38" s="7">
        <v>180</v>
      </c>
      <c r="L38" s="7">
        <f t="shared" ref="L38:L48" si="12">J38+K38</f>
        <v>4590</v>
      </c>
      <c r="M38" s="7">
        <v>1225</v>
      </c>
      <c r="N38" s="7">
        <f t="shared" ref="N38:N48" si="13">L38+M38</f>
        <v>5815</v>
      </c>
    </row>
    <row r="39" ht="21" customHeight="1" spans="1:14">
      <c r="A39" s="15"/>
      <c r="B39" s="7">
        <v>36</v>
      </c>
      <c r="C39" s="26" t="s">
        <v>103</v>
      </c>
      <c r="D39" s="26" t="s">
        <v>103</v>
      </c>
      <c r="E39" s="8" t="s">
        <v>104</v>
      </c>
      <c r="F39" s="12" t="s">
        <v>19</v>
      </c>
      <c r="G39" s="33" t="s">
        <v>105</v>
      </c>
      <c r="H39" s="7">
        <v>180</v>
      </c>
      <c r="I39" s="7">
        <v>27</v>
      </c>
      <c r="J39" s="7">
        <f>I39*H39</f>
        <v>4860</v>
      </c>
      <c r="K39" s="7">
        <v>180</v>
      </c>
      <c r="L39" s="7">
        <f>J39+K39</f>
        <v>5040</v>
      </c>
      <c r="M39" s="7">
        <v>1350</v>
      </c>
      <c r="N39" s="7">
        <f>L39+M39</f>
        <v>6390</v>
      </c>
    </row>
    <row r="40" ht="21" customHeight="1" spans="1:14">
      <c r="A40" s="15"/>
      <c r="B40" s="7">
        <v>37</v>
      </c>
      <c r="C40" s="26" t="s">
        <v>106</v>
      </c>
      <c r="D40" s="26" t="s">
        <v>106</v>
      </c>
      <c r="E40" s="8" t="s">
        <v>107</v>
      </c>
      <c r="F40" s="12" t="s">
        <v>19</v>
      </c>
      <c r="G40" s="33" t="s">
        <v>100</v>
      </c>
      <c r="H40" s="7">
        <v>180</v>
      </c>
      <c r="I40" s="7">
        <v>15</v>
      </c>
      <c r="J40" s="7">
        <f>I40*H40</f>
        <v>2700</v>
      </c>
      <c r="K40" s="7">
        <v>180</v>
      </c>
      <c r="L40" s="7">
        <f>J40+K40</f>
        <v>2880</v>
      </c>
      <c r="M40" s="7">
        <v>1260</v>
      </c>
      <c r="N40" s="7">
        <f>L40+M40</f>
        <v>4140</v>
      </c>
    </row>
    <row r="41" ht="21" customHeight="1" spans="1:14">
      <c r="A41" s="15"/>
      <c r="B41" s="7">
        <v>38</v>
      </c>
      <c r="C41" s="26" t="s">
        <v>108</v>
      </c>
      <c r="D41" s="26" t="s">
        <v>108</v>
      </c>
      <c r="E41" s="8" t="s">
        <v>107</v>
      </c>
      <c r="F41" s="12" t="s">
        <v>19</v>
      </c>
      <c r="G41" s="33" t="s">
        <v>87</v>
      </c>
      <c r="H41" s="7">
        <v>180</v>
      </c>
      <c r="I41" s="7">
        <v>25.5</v>
      </c>
      <c r="J41" s="7">
        <f>I41*H41</f>
        <v>4590</v>
      </c>
      <c r="K41" s="7">
        <v>180</v>
      </c>
      <c r="L41" s="7">
        <f>J41+K41</f>
        <v>4770</v>
      </c>
      <c r="M41" s="7">
        <v>1785</v>
      </c>
      <c r="N41" s="7">
        <f>L41+M41</f>
        <v>6555</v>
      </c>
    </row>
    <row r="42" ht="21" customHeight="1" spans="1:14">
      <c r="A42" s="15"/>
      <c r="B42" s="7">
        <v>39</v>
      </c>
      <c r="C42" s="26" t="s">
        <v>109</v>
      </c>
      <c r="D42" s="26" t="s">
        <v>109</v>
      </c>
      <c r="E42" s="8" t="s">
        <v>110</v>
      </c>
      <c r="F42" s="12" t="s">
        <v>19</v>
      </c>
      <c r="G42" s="33" t="s">
        <v>100</v>
      </c>
      <c r="H42" s="7">
        <v>180</v>
      </c>
      <c r="I42" s="7">
        <v>3.5</v>
      </c>
      <c r="J42" s="7">
        <f>I42*H42</f>
        <v>630</v>
      </c>
      <c r="K42" s="7">
        <v>180</v>
      </c>
      <c r="L42" s="7">
        <f>J42+K42</f>
        <v>810</v>
      </c>
      <c r="M42" s="7">
        <v>1075</v>
      </c>
      <c r="N42" s="7">
        <f>L42+M42</f>
        <v>1885</v>
      </c>
    </row>
    <row r="43" ht="21" customHeight="1" spans="1:14">
      <c r="A43" s="15"/>
      <c r="B43" s="7">
        <v>40</v>
      </c>
      <c r="C43" s="26" t="s">
        <v>111</v>
      </c>
      <c r="D43" s="26" t="s">
        <v>111</v>
      </c>
      <c r="E43" s="8" t="s">
        <v>112</v>
      </c>
      <c r="F43" s="12" t="s">
        <v>19</v>
      </c>
      <c r="G43" s="33" t="s">
        <v>100</v>
      </c>
      <c r="H43" s="7">
        <v>180</v>
      </c>
      <c r="I43" s="7">
        <v>10.5</v>
      </c>
      <c r="J43" s="7">
        <f>I43*H43</f>
        <v>1890</v>
      </c>
      <c r="K43" s="7">
        <v>180</v>
      </c>
      <c r="L43" s="7">
        <f>J43+K43</f>
        <v>2070</v>
      </c>
      <c r="M43" s="7">
        <v>1150</v>
      </c>
      <c r="N43" s="7">
        <f>L43+M43</f>
        <v>3220</v>
      </c>
    </row>
    <row r="44" ht="21" customHeight="1" spans="1:14">
      <c r="A44" s="15"/>
      <c r="B44" s="7">
        <v>41</v>
      </c>
      <c r="C44" s="26" t="s">
        <v>111</v>
      </c>
      <c r="D44" s="26" t="s">
        <v>113</v>
      </c>
      <c r="E44" s="8" t="s">
        <v>112</v>
      </c>
      <c r="F44" s="8" t="s">
        <v>114</v>
      </c>
      <c r="G44" s="33" t="s">
        <v>100</v>
      </c>
      <c r="H44" s="7">
        <v>180</v>
      </c>
      <c r="I44" s="7">
        <v>10.5</v>
      </c>
      <c r="J44" s="7">
        <f>I44*H44</f>
        <v>1890</v>
      </c>
      <c r="K44" s="7">
        <v>180</v>
      </c>
      <c r="L44" s="7">
        <f>J44+K44</f>
        <v>2070</v>
      </c>
      <c r="M44" s="7">
        <v>1370</v>
      </c>
      <c r="N44" s="7">
        <f>L44+M44</f>
        <v>3440</v>
      </c>
    </row>
    <row r="45" ht="21" customHeight="1" spans="1:14">
      <c r="A45" s="15"/>
      <c r="B45" s="7">
        <v>42</v>
      </c>
      <c r="C45" s="26" t="s">
        <v>115</v>
      </c>
      <c r="D45" s="26" t="s">
        <v>115</v>
      </c>
      <c r="E45" s="8" t="s">
        <v>116</v>
      </c>
      <c r="F45" s="12" t="s">
        <v>19</v>
      </c>
      <c r="G45" s="33" t="s">
        <v>100</v>
      </c>
      <c r="H45" s="7">
        <v>180</v>
      </c>
      <c r="I45" s="7">
        <v>9.5</v>
      </c>
      <c r="J45" s="7">
        <f>I45*H45</f>
        <v>1710</v>
      </c>
      <c r="K45" s="7">
        <v>180</v>
      </c>
      <c r="L45" s="7">
        <f>J45+K45</f>
        <v>1890</v>
      </c>
      <c r="M45" s="7">
        <v>475</v>
      </c>
      <c r="N45" s="7">
        <f>L45+M45</f>
        <v>2365</v>
      </c>
    </row>
    <row r="46" ht="21" customHeight="1" spans="1:14">
      <c r="A46" s="15"/>
      <c r="B46" s="7">
        <v>43</v>
      </c>
      <c r="C46" s="26" t="s">
        <v>115</v>
      </c>
      <c r="D46" s="26" t="s">
        <v>117</v>
      </c>
      <c r="E46" s="8" t="s">
        <v>116</v>
      </c>
      <c r="F46" s="12" t="s">
        <v>69</v>
      </c>
      <c r="G46" s="33" t="s">
        <v>100</v>
      </c>
      <c r="H46" s="7">
        <v>180</v>
      </c>
      <c r="I46" s="7">
        <v>9.5</v>
      </c>
      <c r="J46" s="7">
        <f>I46*H46</f>
        <v>1710</v>
      </c>
      <c r="K46" s="7">
        <v>180</v>
      </c>
      <c r="L46" s="7">
        <f>J46+K46</f>
        <v>1890</v>
      </c>
      <c r="M46" s="7">
        <v>475</v>
      </c>
      <c r="N46" s="7">
        <f>L46+M46</f>
        <v>2365</v>
      </c>
    </row>
    <row r="47" ht="21" customHeight="1" spans="1:14">
      <c r="A47" s="15"/>
      <c r="B47" s="7">
        <v>44</v>
      </c>
      <c r="C47" s="26" t="s">
        <v>118</v>
      </c>
      <c r="D47" s="26" t="s">
        <v>118</v>
      </c>
      <c r="E47" s="8" t="s">
        <v>119</v>
      </c>
      <c r="F47" s="12" t="s">
        <v>19</v>
      </c>
      <c r="G47" s="33" t="s">
        <v>100</v>
      </c>
      <c r="H47" s="7">
        <v>180</v>
      </c>
      <c r="I47" s="7">
        <v>15</v>
      </c>
      <c r="J47" s="7">
        <f>I47*H47</f>
        <v>2700</v>
      </c>
      <c r="K47" s="7">
        <v>180</v>
      </c>
      <c r="L47" s="7">
        <f>J47+K47</f>
        <v>2880</v>
      </c>
      <c r="M47" s="7">
        <v>1490</v>
      </c>
      <c r="N47" s="7">
        <f>L47+M47</f>
        <v>4370</v>
      </c>
    </row>
    <row r="48" ht="21" customHeight="1" spans="1:14">
      <c r="A48" s="15"/>
      <c r="B48" s="7">
        <v>45</v>
      </c>
      <c r="C48" s="26" t="s">
        <v>118</v>
      </c>
      <c r="D48" s="26" t="s">
        <v>120</v>
      </c>
      <c r="E48" s="8" t="s">
        <v>119</v>
      </c>
      <c r="F48" s="12" t="s">
        <v>69</v>
      </c>
      <c r="G48" s="33" t="s">
        <v>100</v>
      </c>
      <c r="H48" s="7">
        <v>180</v>
      </c>
      <c r="I48" s="7">
        <v>15</v>
      </c>
      <c r="J48" s="7">
        <f>I48*H48</f>
        <v>2700</v>
      </c>
      <c r="K48" s="7">
        <v>180</v>
      </c>
      <c r="L48" s="7">
        <f>J48+K48</f>
        <v>2880</v>
      </c>
      <c r="M48" s="7">
        <v>1490</v>
      </c>
      <c r="N48" s="7">
        <f>L48+M48</f>
        <v>4370</v>
      </c>
    </row>
    <row r="49" ht="21" customHeight="1" spans="1:14">
      <c r="A49" s="22" t="s">
        <v>121</v>
      </c>
      <c r="B49" s="7">
        <v>46</v>
      </c>
      <c r="C49" s="8" t="s">
        <v>122</v>
      </c>
      <c r="D49" s="8" t="s">
        <v>122</v>
      </c>
      <c r="E49" s="8" t="s">
        <v>123</v>
      </c>
      <c r="F49" s="24" t="s">
        <v>19</v>
      </c>
      <c r="G49" s="15">
        <v>95</v>
      </c>
      <c r="H49" s="15">
        <v>160</v>
      </c>
      <c r="I49" s="15">
        <v>18</v>
      </c>
      <c r="J49" s="15">
        <f t="shared" ref="J49:J65" si="14">H49*I49</f>
        <v>2880</v>
      </c>
      <c r="K49" s="7"/>
      <c r="L49" s="7">
        <f>SUM(J49:K49)</f>
        <v>2880</v>
      </c>
      <c r="M49" s="7">
        <v>1104</v>
      </c>
      <c r="N49" s="7">
        <f>SUM(L49:M49)</f>
        <v>3984</v>
      </c>
    </row>
    <row r="50" ht="21" customHeight="1" spans="1:14">
      <c r="A50" s="34"/>
      <c r="B50" s="7">
        <v>47</v>
      </c>
      <c r="C50" s="8" t="s">
        <v>124</v>
      </c>
      <c r="D50" s="8" t="s">
        <v>124</v>
      </c>
      <c r="E50" s="28" t="s">
        <v>125</v>
      </c>
      <c r="F50" s="24" t="s">
        <v>19</v>
      </c>
      <c r="G50" s="29" t="s">
        <v>100</v>
      </c>
      <c r="H50" s="15">
        <v>160</v>
      </c>
      <c r="I50" s="7">
        <v>20</v>
      </c>
      <c r="J50" s="15">
        <f>H50*I50</f>
        <v>3200</v>
      </c>
      <c r="K50" s="7"/>
      <c r="L50" s="7">
        <f t="shared" ref="L50:L65" si="15">SUM(J50:K50)</f>
        <v>3200</v>
      </c>
      <c r="M50" s="7"/>
      <c r="N50" s="7">
        <f t="shared" ref="N50:N65" si="16">SUM(L50:M50)</f>
        <v>3200</v>
      </c>
    </row>
    <row r="51" ht="21" customHeight="1" spans="1:14">
      <c r="A51" s="34"/>
      <c r="B51" s="7">
        <v>48</v>
      </c>
      <c r="C51" s="8" t="s">
        <v>126</v>
      </c>
      <c r="D51" s="8" t="s">
        <v>126</v>
      </c>
      <c r="E51" s="28" t="s">
        <v>127</v>
      </c>
      <c r="F51" s="24" t="s">
        <v>19</v>
      </c>
      <c r="G51" s="29" t="s">
        <v>100</v>
      </c>
      <c r="H51" s="15">
        <v>160</v>
      </c>
      <c r="I51" s="7">
        <v>24</v>
      </c>
      <c r="J51" s="15">
        <f>H51*I51</f>
        <v>3840</v>
      </c>
      <c r="K51" s="7"/>
      <c r="L51" s="7">
        <f>SUM(J51:K51)</f>
        <v>3840</v>
      </c>
      <c r="M51" s="7">
        <v>1000</v>
      </c>
      <c r="N51" s="7">
        <f>SUM(L51:M51)</f>
        <v>4840</v>
      </c>
    </row>
    <row r="52" ht="21" customHeight="1" spans="1:14">
      <c r="A52" s="34"/>
      <c r="B52" s="7">
        <v>49</v>
      </c>
      <c r="C52" s="7" t="s">
        <v>128</v>
      </c>
      <c r="D52" s="7" t="s">
        <v>128</v>
      </c>
      <c r="E52" s="28" t="s">
        <v>129</v>
      </c>
      <c r="F52" s="24" t="s">
        <v>19</v>
      </c>
      <c r="G52" s="30" t="s">
        <v>84</v>
      </c>
      <c r="H52" s="15">
        <v>160</v>
      </c>
      <c r="I52" s="7">
        <v>28</v>
      </c>
      <c r="J52" s="15">
        <f>H52*I52</f>
        <v>4480</v>
      </c>
      <c r="K52" s="7"/>
      <c r="L52" s="7">
        <f>SUM(J52:K52)</f>
        <v>4480</v>
      </c>
      <c r="M52" s="7"/>
      <c r="N52" s="7">
        <f>SUM(L52:M52)</f>
        <v>4480</v>
      </c>
    </row>
    <row r="53" ht="21" customHeight="1" spans="1:14">
      <c r="A53" s="34"/>
      <c r="B53" s="7">
        <v>50</v>
      </c>
      <c r="C53" s="8" t="s">
        <v>130</v>
      </c>
      <c r="D53" s="8" t="s">
        <v>130</v>
      </c>
      <c r="E53" s="8" t="s">
        <v>131</v>
      </c>
      <c r="F53" s="24" t="s">
        <v>19</v>
      </c>
      <c r="G53" s="30" t="s">
        <v>84</v>
      </c>
      <c r="H53" s="15">
        <v>160</v>
      </c>
      <c r="I53" s="7">
        <v>20</v>
      </c>
      <c r="J53" s="15">
        <f>H53*I53</f>
        <v>3200</v>
      </c>
      <c r="K53" s="7"/>
      <c r="L53" s="7">
        <f>SUM(J53:K53)</f>
        <v>3200</v>
      </c>
      <c r="M53" s="7"/>
      <c r="N53" s="7">
        <f>SUM(L53:M53)</f>
        <v>3200</v>
      </c>
    </row>
    <row r="54" ht="21" customHeight="1" spans="1:14">
      <c r="A54" s="35"/>
      <c r="B54" s="7">
        <v>51</v>
      </c>
      <c r="C54" s="26" t="s">
        <v>132</v>
      </c>
      <c r="D54" s="26" t="s">
        <v>132</v>
      </c>
      <c r="E54" s="28" t="s">
        <v>133</v>
      </c>
      <c r="F54" s="24" t="s">
        <v>19</v>
      </c>
      <c r="G54" s="29" t="s">
        <v>84</v>
      </c>
      <c r="H54" s="15">
        <v>160</v>
      </c>
      <c r="I54" s="7">
        <v>14</v>
      </c>
      <c r="J54" s="15">
        <f>H54*I54</f>
        <v>2240</v>
      </c>
      <c r="K54" s="7"/>
      <c r="L54" s="7">
        <f>SUM(J54:K54)</f>
        <v>2240</v>
      </c>
      <c r="M54" s="7"/>
      <c r="N54" s="7">
        <f>SUM(L54:M54)</f>
        <v>2240</v>
      </c>
    </row>
    <row r="55" ht="21" customHeight="1" spans="1:14">
      <c r="A55" s="22" t="s">
        <v>121</v>
      </c>
      <c r="B55" s="7">
        <v>52</v>
      </c>
      <c r="C55" s="8" t="s">
        <v>134</v>
      </c>
      <c r="D55" s="8" t="s">
        <v>134</v>
      </c>
      <c r="E55" s="28" t="s">
        <v>133</v>
      </c>
      <c r="F55" s="24" t="s">
        <v>19</v>
      </c>
      <c r="G55" s="30" t="s">
        <v>84</v>
      </c>
      <c r="H55" s="15">
        <v>160</v>
      </c>
      <c r="I55" s="7">
        <v>20</v>
      </c>
      <c r="J55" s="15">
        <f>H55*I55</f>
        <v>3200</v>
      </c>
      <c r="K55" s="7"/>
      <c r="L55" s="7">
        <f>SUM(J55:K55)</f>
        <v>3200</v>
      </c>
      <c r="M55" s="7"/>
      <c r="N55" s="7">
        <f>SUM(L55:M55)</f>
        <v>3200</v>
      </c>
    </row>
    <row r="56" ht="21" customHeight="1" spans="1:14">
      <c r="A56" s="34"/>
      <c r="B56" s="7">
        <v>53</v>
      </c>
      <c r="C56" s="8" t="s">
        <v>135</v>
      </c>
      <c r="D56" s="8" t="s">
        <v>135</v>
      </c>
      <c r="E56" s="28" t="s">
        <v>136</v>
      </c>
      <c r="F56" s="24" t="s">
        <v>19</v>
      </c>
      <c r="G56" s="29" t="s">
        <v>84</v>
      </c>
      <c r="H56" s="15">
        <v>160</v>
      </c>
      <c r="I56" s="7">
        <v>20</v>
      </c>
      <c r="J56" s="15">
        <f>H56*I56</f>
        <v>3200</v>
      </c>
      <c r="K56" s="7"/>
      <c r="L56" s="7">
        <f>SUM(J56:K56)</f>
        <v>3200</v>
      </c>
      <c r="M56" s="7"/>
      <c r="N56" s="7">
        <f>SUM(L56:M56)</f>
        <v>3200</v>
      </c>
    </row>
    <row r="57" ht="21" customHeight="1" spans="1:14">
      <c r="A57" s="34"/>
      <c r="B57" s="7">
        <v>54</v>
      </c>
      <c r="C57" s="8" t="s">
        <v>137</v>
      </c>
      <c r="D57" s="8" t="s">
        <v>137</v>
      </c>
      <c r="E57" s="8" t="s">
        <v>138</v>
      </c>
      <c r="F57" s="24" t="s">
        <v>19</v>
      </c>
      <c r="G57" s="30" t="s">
        <v>100</v>
      </c>
      <c r="H57" s="15">
        <v>160</v>
      </c>
      <c r="I57" s="7">
        <v>22</v>
      </c>
      <c r="J57" s="15">
        <f>H57*I57</f>
        <v>3520</v>
      </c>
      <c r="K57" s="7"/>
      <c r="L57" s="7">
        <f>SUM(J57:K57)</f>
        <v>3520</v>
      </c>
      <c r="M57" s="7">
        <v>1200</v>
      </c>
      <c r="N57" s="7">
        <f>SUM(L57:M57)</f>
        <v>4720</v>
      </c>
    </row>
    <row r="58" ht="21" customHeight="1" spans="1:14">
      <c r="A58" s="34"/>
      <c r="B58" s="7">
        <v>55</v>
      </c>
      <c r="C58" s="7" t="s">
        <v>139</v>
      </c>
      <c r="D58" s="7" t="s">
        <v>140</v>
      </c>
      <c r="E58" s="15" t="s">
        <v>141</v>
      </c>
      <c r="F58" s="8" t="s">
        <v>25</v>
      </c>
      <c r="G58" s="30" t="s">
        <v>100</v>
      </c>
      <c r="H58" s="15">
        <v>160</v>
      </c>
      <c r="I58" s="7">
        <v>18</v>
      </c>
      <c r="J58" s="15">
        <f>H58*I58</f>
        <v>2880</v>
      </c>
      <c r="K58" s="7"/>
      <c r="L58" s="7">
        <f>SUM(J58:K58)</f>
        <v>2880</v>
      </c>
      <c r="M58" s="7"/>
      <c r="N58" s="7">
        <f>SUM(L58:M58)</f>
        <v>2880</v>
      </c>
    </row>
    <row r="59" ht="21" customHeight="1" spans="1:14">
      <c r="A59" s="34"/>
      <c r="B59" s="7">
        <v>56</v>
      </c>
      <c r="C59" s="7" t="s">
        <v>142</v>
      </c>
      <c r="D59" s="7" t="s">
        <v>142</v>
      </c>
      <c r="E59" s="15" t="s">
        <v>143</v>
      </c>
      <c r="F59" s="24" t="s">
        <v>19</v>
      </c>
      <c r="G59" s="7">
        <v>95</v>
      </c>
      <c r="H59" s="15">
        <v>160</v>
      </c>
      <c r="I59" s="7">
        <v>14</v>
      </c>
      <c r="J59" s="15">
        <f>H59*I59</f>
        <v>2240</v>
      </c>
      <c r="K59" s="7"/>
      <c r="L59" s="7">
        <f>SUM(J59:K59)</f>
        <v>2240</v>
      </c>
      <c r="M59" s="7"/>
      <c r="N59" s="7">
        <f>SUM(L59:M59)</f>
        <v>2240</v>
      </c>
    </row>
    <row r="60" ht="21" customHeight="1" spans="1:14">
      <c r="A60" s="34"/>
      <c r="B60" s="7">
        <v>57</v>
      </c>
      <c r="C60" s="8" t="s">
        <v>144</v>
      </c>
      <c r="D60" s="8" t="s">
        <v>144</v>
      </c>
      <c r="E60" s="8" t="s">
        <v>145</v>
      </c>
      <c r="F60" s="24" t="s">
        <v>19</v>
      </c>
      <c r="G60" s="7">
        <v>94</v>
      </c>
      <c r="H60" s="15">
        <v>160</v>
      </c>
      <c r="I60" s="7">
        <v>7</v>
      </c>
      <c r="J60" s="15">
        <f>H60*I60</f>
        <v>1120</v>
      </c>
      <c r="K60" s="7"/>
      <c r="L60" s="7">
        <f>SUM(J60:K60)</f>
        <v>1120</v>
      </c>
      <c r="M60" s="7"/>
      <c r="N60" s="7">
        <f>SUM(L60:M60)</f>
        <v>1120</v>
      </c>
    </row>
    <row r="61" ht="21" customHeight="1" spans="1:14">
      <c r="A61" s="34"/>
      <c r="B61" s="7">
        <v>58</v>
      </c>
      <c r="C61" s="7" t="s">
        <v>146</v>
      </c>
      <c r="D61" s="7" t="s">
        <v>146</v>
      </c>
      <c r="E61" s="15" t="s">
        <v>147</v>
      </c>
      <c r="F61" s="24" t="s">
        <v>19</v>
      </c>
      <c r="G61" s="7">
        <v>96</v>
      </c>
      <c r="H61" s="15">
        <v>160</v>
      </c>
      <c r="I61" s="7">
        <v>22</v>
      </c>
      <c r="J61" s="15">
        <f>H61*I61</f>
        <v>3520</v>
      </c>
      <c r="K61" s="7"/>
      <c r="L61" s="7">
        <f>SUM(J61:K61)</f>
        <v>3520</v>
      </c>
      <c r="M61" s="7">
        <v>200</v>
      </c>
      <c r="N61" s="7">
        <f>SUM(L61:M61)</f>
        <v>3720</v>
      </c>
    </row>
    <row r="62" ht="21" customHeight="1" spans="1:14">
      <c r="A62" s="34"/>
      <c r="B62" s="7">
        <v>59</v>
      </c>
      <c r="C62" s="28" t="s">
        <v>148</v>
      </c>
      <c r="D62" s="28" t="s">
        <v>148</v>
      </c>
      <c r="E62" s="8" t="s">
        <v>149</v>
      </c>
      <c r="F62" s="24" t="s">
        <v>19</v>
      </c>
      <c r="G62" s="7">
        <v>94</v>
      </c>
      <c r="H62" s="15">
        <v>160</v>
      </c>
      <c r="I62" s="7">
        <v>14</v>
      </c>
      <c r="J62" s="15">
        <f>H62*I62</f>
        <v>2240</v>
      </c>
      <c r="K62" s="7"/>
      <c r="L62" s="7">
        <f>SUM(J62:K62)</f>
        <v>2240</v>
      </c>
      <c r="M62" s="7"/>
      <c r="N62" s="7">
        <f>SUM(L62:M62)</f>
        <v>2240</v>
      </c>
    </row>
    <row r="63" ht="21" customHeight="1" spans="1:14">
      <c r="A63" s="34"/>
      <c r="B63" s="7">
        <v>60</v>
      </c>
      <c r="C63" s="28" t="s">
        <v>150</v>
      </c>
      <c r="D63" s="28" t="s">
        <v>150</v>
      </c>
      <c r="E63" s="8" t="s">
        <v>151</v>
      </c>
      <c r="F63" s="24" t="s">
        <v>19</v>
      </c>
      <c r="G63" s="7">
        <v>95</v>
      </c>
      <c r="H63" s="15">
        <v>160</v>
      </c>
      <c r="I63" s="7">
        <v>14</v>
      </c>
      <c r="J63" s="15">
        <f>H63*I63</f>
        <v>2240</v>
      </c>
      <c r="K63" s="7"/>
      <c r="L63" s="7">
        <f>SUM(J63:K63)</f>
        <v>2240</v>
      </c>
      <c r="M63" s="7"/>
      <c r="N63" s="7">
        <f>SUM(L63:M63)</f>
        <v>2240</v>
      </c>
    </row>
    <row r="64" ht="21" customHeight="1" spans="1:14">
      <c r="A64" s="34"/>
      <c r="B64" s="7">
        <v>61</v>
      </c>
      <c r="C64" s="28" t="s">
        <v>152</v>
      </c>
      <c r="D64" s="28" t="s">
        <v>152</v>
      </c>
      <c r="E64" s="8" t="s">
        <v>153</v>
      </c>
      <c r="F64" s="24" t="s">
        <v>19</v>
      </c>
      <c r="G64" s="7">
        <v>95</v>
      </c>
      <c r="H64" s="15">
        <v>160</v>
      </c>
      <c r="I64" s="7">
        <v>14</v>
      </c>
      <c r="J64" s="15">
        <f>H64*I64</f>
        <v>2240</v>
      </c>
      <c r="K64" s="7"/>
      <c r="L64" s="7">
        <f>SUM(J64:K64)</f>
        <v>2240</v>
      </c>
      <c r="M64" s="7"/>
      <c r="N64" s="7">
        <f>SUM(L64:M64)</f>
        <v>2240</v>
      </c>
    </row>
    <row r="65" ht="21" customHeight="1" spans="1:14">
      <c r="A65" s="35"/>
      <c r="B65" s="7">
        <v>62</v>
      </c>
      <c r="C65" s="7" t="s">
        <v>154</v>
      </c>
      <c r="D65" s="7" t="s">
        <v>154</v>
      </c>
      <c r="E65" s="15" t="s">
        <v>155</v>
      </c>
      <c r="F65" s="24" t="s">
        <v>19</v>
      </c>
      <c r="G65" s="7">
        <v>95</v>
      </c>
      <c r="H65" s="15">
        <v>160</v>
      </c>
      <c r="I65" s="7">
        <v>5</v>
      </c>
      <c r="J65" s="15">
        <f>H65*I65</f>
        <v>800</v>
      </c>
      <c r="K65" s="7"/>
      <c r="L65" s="7">
        <f>SUM(J65:K65)</f>
        <v>800</v>
      </c>
      <c r="M65" s="7"/>
      <c r="N65" s="7">
        <f>SUM(L65:M65)</f>
        <v>800</v>
      </c>
    </row>
    <row r="66" ht="21" customHeight="1" spans="1:14">
      <c r="A66" s="15" t="s">
        <v>156</v>
      </c>
      <c r="B66" s="7">
        <v>63</v>
      </c>
      <c r="C66" s="12" t="s">
        <v>157</v>
      </c>
      <c r="D66" s="12" t="s">
        <v>157</v>
      </c>
      <c r="E66" s="41" t="s">
        <v>158</v>
      </c>
      <c r="F66" s="24" t="s">
        <v>19</v>
      </c>
      <c r="G66" s="29" t="s">
        <v>75</v>
      </c>
      <c r="H66" s="7">
        <v>150</v>
      </c>
      <c r="I66" s="7">
        <v>22</v>
      </c>
      <c r="J66" s="7">
        <v>3300</v>
      </c>
      <c r="K66" s="7">
        <v>200</v>
      </c>
      <c r="L66" s="7">
        <v>3500</v>
      </c>
      <c r="M66" s="7">
        <v>402</v>
      </c>
      <c r="N66" s="7">
        <v>3902</v>
      </c>
    </row>
    <row r="67" ht="21" customHeight="1" spans="1:14">
      <c r="A67" s="15"/>
      <c r="B67" s="7">
        <v>64</v>
      </c>
      <c r="C67" s="28" t="s">
        <v>159</v>
      </c>
      <c r="D67" s="28" t="s">
        <v>159</v>
      </c>
      <c r="E67" s="42" t="s">
        <v>160</v>
      </c>
      <c r="F67" s="24" t="s">
        <v>19</v>
      </c>
      <c r="G67" s="29" t="s">
        <v>84</v>
      </c>
      <c r="H67" s="7">
        <v>150</v>
      </c>
      <c r="I67" s="7">
        <v>22</v>
      </c>
      <c r="J67" s="7">
        <v>3300</v>
      </c>
      <c r="K67" s="7">
        <v>100</v>
      </c>
      <c r="L67" s="7">
        <v>3400</v>
      </c>
      <c r="M67" s="7"/>
      <c r="N67" s="7">
        <v>3400</v>
      </c>
    </row>
    <row r="68" ht="21" customHeight="1" spans="1:14">
      <c r="A68" s="15"/>
      <c r="B68" s="7">
        <v>65</v>
      </c>
      <c r="C68" s="28" t="s">
        <v>161</v>
      </c>
      <c r="D68" s="28" t="s">
        <v>161</v>
      </c>
      <c r="E68" s="42" t="s">
        <v>162</v>
      </c>
      <c r="F68" s="24" t="s">
        <v>19</v>
      </c>
      <c r="G68" s="29" t="s">
        <v>80</v>
      </c>
      <c r="H68" s="7">
        <v>150</v>
      </c>
      <c r="I68" s="7">
        <v>22</v>
      </c>
      <c r="J68" s="7">
        <v>3300</v>
      </c>
      <c r="K68" s="7">
        <v>200</v>
      </c>
      <c r="L68" s="7">
        <v>3500</v>
      </c>
      <c r="M68" s="7"/>
      <c r="N68" s="7">
        <v>3500</v>
      </c>
    </row>
    <row r="69" ht="21" customHeight="1" spans="1:14">
      <c r="A69" s="15"/>
      <c r="B69" s="7">
        <v>66</v>
      </c>
      <c r="C69" s="28" t="s">
        <v>163</v>
      </c>
      <c r="D69" s="28" t="s">
        <v>163</v>
      </c>
      <c r="E69" s="42" t="s">
        <v>164</v>
      </c>
      <c r="F69" s="24" t="s">
        <v>19</v>
      </c>
      <c r="G69" s="30" t="s">
        <v>75</v>
      </c>
      <c r="H69" s="7">
        <v>150</v>
      </c>
      <c r="I69" s="7">
        <v>22</v>
      </c>
      <c r="J69" s="7">
        <v>3300</v>
      </c>
      <c r="K69" s="7">
        <v>200</v>
      </c>
      <c r="L69" s="7">
        <v>3500</v>
      </c>
      <c r="M69" s="7">
        <v>379</v>
      </c>
      <c r="N69" s="7">
        <v>3879</v>
      </c>
    </row>
    <row r="70" ht="21" customHeight="1" spans="1:14">
      <c r="A70" s="15" t="s">
        <v>165</v>
      </c>
      <c r="B70" s="7">
        <v>67</v>
      </c>
      <c r="C70" s="26" t="s">
        <v>166</v>
      </c>
      <c r="D70" s="26" t="s">
        <v>167</v>
      </c>
      <c r="E70" s="26" t="s">
        <v>168</v>
      </c>
      <c r="F70" s="26" t="s">
        <v>25</v>
      </c>
      <c r="G70" s="29" t="s">
        <v>75</v>
      </c>
      <c r="H70" s="26">
        <v>170</v>
      </c>
      <c r="I70" s="26">
        <v>9.5</v>
      </c>
      <c r="J70" s="26">
        <f>I70*H70</f>
        <v>1615</v>
      </c>
      <c r="K70" s="26">
        <v>150</v>
      </c>
      <c r="L70" s="7">
        <f>K70+J70</f>
        <v>1765</v>
      </c>
      <c r="M70" s="7">
        <v>197</v>
      </c>
      <c r="N70" s="7">
        <f>M70+L70</f>
        <v>1962</v>
      </c>
    </row>
    <row r="71" ht="21" customHeight="1" spans="1:14">
      <c r="A71" s="15"/>
      <c r="B71" s="7">
        <v>68</v>
      </c>
      <c r="C71" s="26" t="s">
        <v>169</v>
      </c>
      <c r="D71" s="26" t="s">
        <v>169</v>
      </c>
      <c r="E71" s="26" t="s">
        <v>170</v>
      </c>
      <c r="F71" s="26" t="s">
        <v>19</v>
      </c>
      <c r="G71" s="29" t="s">
        <v>75</v>
      </c>
      <c r="H71" s="26">
        <v>170</v>
      </c>
      <c r="I71" s="26">
        <v>9.5</v>
      </c>
      <c r="J71" s="26">
        <f t="shared" ref="J71:J81" si="17">I71*H71</f>
        <v>1615</v>
      </c>
      <c r="K71" s="26">
        <v>150</v>
      </c>
      <c r="L71" s="7">
        <f t="shared" ref="L71:L81" si="18">K71+J71</f>
        <v>1765</v>
      </c>
      <c r="M71" s="7">
        <v>190</v>
      </c>
      <c r="N71" s="7">
        <f t="shared" ref="N71:N81" si="19">M71+L71</f>
        <v>1955</v>
      </c>
    </row>
    <row r="72" ht="21" customHeight="1" spans="1:14">
      <c r="A72" s="15"/>
      <c r="B72" s="7">
        <v>69</v>
      </c>
      <c r="C72" s="26" t="s">
        <v>171</v>
      </c>
      <c r="D72" s="26" t="s">
        <v>171</v>
      </c>
      <c r="E72" s="26" t="s">
        <v>172</v>
      </c>
      <c r="F72" s="26" t="s">
        <v>19</v>
      </c>
      <c r="G72" s="29" t="s">
        <v>100</v>
      </c>
      <c r="H72" s="26">
        <v>170</v>
      </c>
      <c r="I72" s="26">
        <v>10.5</v>
      </c>
      <c r="J72" s="26">
        <f>I72*H72</f>
        <v>1785</v>
      </c>
      <c r="K72" s="26">
        <v>100</v>
      </c>
      <c r="L72" s="7">
        <f>K72+J72</f>
        <v>1885</v>
      </c>
      <c r="M72" s="7">
        <v>20</v>
      </c>
      <c r="N72" s="7">
        <f>M72+L72</f>
        <v>1905</v>
      </c>
    </row>
    <row r="73" ht="21" customHeight="1" spans="1:14">
      <c r="A73" s="15" t="s">
        <v>165</v>
      </c>
      <c r="B73" s="7">
        <v>70</v>
      </c>
      <c r="C73" s="26" t="s">
        <v>173</v>
      </c>
      <c r="D73" s="26" t="s">
        <v>173</v>
      </c>
      <c r="E73" s="26" t="s">
        <v>174</v>
      </c>
      <c r="F73" s="26" t="s">
        <v>19</v>
      </c>
      <c r="G73" s="30" t="s">
        <v>84</v>
      </c>
      <c r="H73" s="26">
        <v>170</v>
      </c>
      <c r="I73" s="26">
        <v>9.5</v>
      </c>
      <c r="J73" s="26">
        <f>I73*H73</f>
        <v>1615</v>
      </c>
      <c r="K73" s="26">
        <v>110</v>
      </c>
      <c r="L73" s="7">
        <f>K73+J73</f>
        <v>1725</v>
      </c>
      <c r="M73" s="7">
        <v>20</v>
      </c>
      <c r="N73" s="7">
        <f>M73+L73</f>
        <v>1745</v>
      </c>
    </row>
    <row r="74" ht="21" customHeight="1" spans="1:14">
      <c r="A74" s="15"/>
      <c r="B74" s="7">
        <v>71</v>
      </c>
      <c r="C74" s="26" t="s">
        <v>175</v>
      </c>
      <c r="D74" s="26" t="s">
        <v>175</v>
      </c>
      <c r="E74" s="26" t="s">
        <v>176</v>
      </c>
      <c r="F74" s="26" t="s">
        <v>19</v>
      </c>
      <c r="G74" s="30" t="s">
        <v>100</v>
      </c>
      <c r="H74" s="26">
        <v>170</v>
      </c>
      <c r="I74" s="26">
        <v>9.5</v>
      </c>
      <c r="J74" s="26">
        <f>I74*H74</f>
        <v>1615</v>
      </c>
      <c r="K74" s="26">
        <v>100</v>
      </c>
      <c r="L74" s="7">
        <f>K74+J74</f>
        <v>1715</v>
      </c>
      <c r="M74" s="7">
        <v>20</v>
      </c>
      <c r="N74" s="7">
        <f>M74+L74</f>
        <v>1735</v>
      </c>
    </row>
    <row r="75" ht="21" customHeight="1" spans="1:14">
      <c r="A75" s="15"/>
      <c r="B75" s="7">
        <v>72</v>
      </c>
      <c r="C75" s="26" t="s">
        <v>177</v>
      </c>
      <c r="D75" s="26" t="s">
        <v>177</v>
      </c>
      <c r="E75" s="26" t="s">
        <v>178</v>
      </c>
      <c r="F75" s="26" t="s">
        <v>19</v>
      </c>
      <c r="G75" s="29" t="s">
        <v>75</v>
      </c>
      <c r="H75" s="26">
        <v>170</v>
      </c>
      <c r="I75" s="26">
        <v>9.5</v>
      </c>
      <c r="J75" s="26">
        <f>I75*H75</f>
        <v>1615</v>
      </c>
      <c r="K75" s="26">
        <v>140</v>
      </c>
      <c r="L75" s="7">
        <f>K75+J75</f>
        <v>1755</v>
      </c>
      <c r="M75" s="7">
        <v>350</v>
      </c>
      <c r="N75" s="7">
        <f>M75+L75</f>
        <v>2105</v>
      </c>
    </row>
    <row r="76" ht="21" customHeight="1" spans="1:14">
      <c r="A76" s="15"/>
      <c r="B76" s="7">
        <v>73</v>
      </c>
      <c r="C76" s="26" t="s">
        <v>179</v>
      </c>
      <c r="D76" s="26" t="s">
        <v>179</v>
      </c>
      <c r="E76" s="26" t="s">
        <v>180</v>
      </c>
      <c r="F76" s="26" t="s">
        <v>19</v>
      </c>
      <c r="G76" s="30" t="s">
        <v>84</v>
      </c>
      <c r="H76" s="26">
        <v>170</v>
      </c>
      <c r="I76" s="26">
        <v>8</v>
      </c>
      <c r="J76" s="26">
        <f>I76*H76</f>
        <v>1360</v>
      </c>
      <c r="K76" s="26">
        <v>120</v>
      </c>
      <c r="L76" s="7">
        <f>K76+J76</f>
        <v>1480</v>
      </c>
      <c r="M76" s="7">
        <v>20</v>
      </c>
      <c r="N76" s="7">
        <f>M76+L76</f>
        <v>1500</v>
      </c>
    </row>
    <row r="77" ht="21" customHeight="1" spans="1:14">
      <c r="A77" s="15"/>
      <c r="B77" s="7">
        <v>74</v>
      </c>
      <c r="C77" s="26" t="s">
        <v>181</v>
      </c>
      <c r="D77" s="26" t="s">
        <v>181</v>
      </c>
      <c r="E77" s="26" t="s">
        <v>182</v>
      </c>
      <c r="F77" s="26" t="s">
        <v>19</v>
      </c>
      <c r="G77" s="29" t="s">
        <v>84</v>
      </c>
      <c r="H77" s="26">
        <v>170</v>
      </c>
      <c r="I77" s="26">
        <v>9.5</v>
      </c>
      <c r="J77" s="26">
        <f>I77*H77</f>
        <v>1615</v>
      </c>
      <c r="K77" s="26">
        <v>110</v>
      </c>
      <c r="L77" s="7">
        <f>K77+J77</f>
        <v>1725</v>
      </c>
      <c r="M77" s="7">
        <v>20</v>
      </c>
      <c r="N77" s="7">
        <f>M77+L77</f>
        <v>1745</v>
      </c>
    </row>
    <row r="78" ht="21" customHeight="1" spans="1:14">
      <c r="A78" s="15"/>
      <c r="B78" s="7">
        <v>75</v>
      </c>
      <c r="C78" s="26" t="s">
        <v>183</v>
      </c>
      <c r="D78" s="26" t="s">
        <v>183</v>
      </c>
      <c r="E78" s="26" t="s">
        <v>184</v>
      </c>
      <c r="F78" s="26" t="s">
        <v>19</v>
      </c>
      <c r="G78" s="29" t="s">
        <v>75</v>
      </c>
      <c r="H78" s="26">
        <v>170</v>
      </c>
      <c r="I78" s="26">
        <v>10.5</v>
      </c>
      <c r="J78" s="26">
        <f>I78*H78</f>
        <v>1785</v>
      </c>
      <c r="K78" s="26">
        <v>150</v>
      </c>
      <c r="L78" s="7">
        <f>K78+J78</f>
        <v>1935</v>
      </c>
      <c r="M78" s="7">
        <v>20</v>
      </c>
      <c r="N78" s="7">
        <f>M78+L78</f>
        <v>1955</v>
      </c>
    </row>
    <row r="79" ht="21" customHeight="1" spans="1:14">
      <c r="A79" s="15"/>
      <c r="B79" s="7">
        <v>76</v>
      </c>
      <c r="C79" s="26" t="s">
        <v>185</v>
      </c>
      <c r="D79" s="26" t="s">
        <v>185</v>
      </c>
      <c r="E79" s="26" t="s">
        <v>186</v>
      </c>
      <c r="F79" s="26" t="s">
        <v>19</v>
      </c>
      <c r="G79" s="29" t="s">
        <v>75</v>
      </c>
      <c r="H79" s="26">
        <v>170</v>
      </c>
      <c r="I79" s="26">
        <v>9.5</v>
      </c>
      <c r="J79" s="26">
        <f>I79*H79</f>
        <v>1615</v>
      </c>
      <c r="K79" s="26">
        <v>130</v>
      </c>
      <c r="L79" s="7">
        <f>K79+J79</f>
        <v>1745</v>
      </c>
      <c r="M79" s="7">
        <v>20</v>
      </c>
      <c r="N79" s="7">
        <f>M79+L79</f>
        <v>1765</v>
      </c>
    </row>
    <row r="80" ht="21" customHeight="1" spans="1:14">
      <c r="A80" s="15"/>
      <c r="B80" s="7">
        <v>77</v>
      </c>
      <c r="C80" s="26" t="s">
        <v>187</v>
      </c>
      <c r="D80" s="26" t="s">
        <v>187</v>
      </c>
      <c r="E80" s="26" t="s">
        <v>188</v>
      </c>
      <c r="F80" s="26" t="s">
        <v>19</v>
      </c>
      <c r="G80" s="29" t="s">
        <v>75</v>
      </c>
      <c r="H80" s="26">
        <v>170</v>
      </c>
      <c r="I80" s="26">
        <v>9.5</v>
      </c>
      <c r="J80" s="26">
        <f>I80*H80</f>
        <v>1615</v>
      </c>
      <c r="K80" s="26">
        <v>130</v>
      </c>
      <c r="L80" s="7">
        <f>K80+J80</f>
        <v>1745</v>
      </c>
      <c r="M80" s="7">
        <v>107</v>
      </c>
      <c r="N80" s="7">
        <f>M80+L80</f>
        <v>1852</v>
      </c>
    </row>
    <row r="81" ht="21" customHeight="1" spans="1:14">
      <c r="A81" s="15"/>
      <c r="B81" s="7">
        <v>78</v>
      </c>
      <c r="C81" s="26" t="s">
        <v>189</v>
      </c>
      <c r="D81" s="26" t="s">
        <v>190</v>
      </c>
      <c r="E81" s="26" t="s">
        <v>191</v>
      </c>
      <c r="F81" s="26" t="s">
        <v>192</v>
      </c>
      <c r="G81" s="30" t="s">
        <v>75</v>
      </c>
      <c r="H81" s="26">
        <v>170</v>
      </c>
      <c r="I81" s="26">
        <v>10.5</v>
      </c>
      <c r="J81" s="26">
        <f>I81*H81</f>
        <v>1785</v>
      </c>
      <c r="K81" s="26">
        <v>150</v>
      </c>
      <c r="L81" s="7">
        <f>K81+J81</f>
        <v>1935</v>
      </c>
      <c r="M81" s="7">
        <v>108</v>
      </c>
      <c r="N81" s="7">
        <f>M81+L81</f>
        <v>2043</v>
      </c>
    </row>
    <row r="82" ht="21" customHeight="1" spans="1:14">
      <c r="A82" s="22" t="s">
        <v>193</v>
      </c>
      <c r="B82" s="7">
        <v>79</v>
      </c>
      <c r="C82" s="26" t="s">
        <v>194</v>
      </c>
      <c r="D82" s="26" t="s">
        <v>194</v>
      </c>
      <c r="E82" s="26" t="s">
        <v>195</v>
      </c>
      <c r="F82" s="24" t="s">
        <v>19</v>
      </c>
      <c r="G82" s="15">
        <v>95</v>
      </c>
      <c r="H82" s="7">
        <v>194</v>
      </c>
      <c r="I82" s="7">
        <v>12</v>
      </c>
      <c r="J82" s="7">
        <v>2328</v>
      </c>
      <c r="K82" s="7">
        <v>0</v>
      </c>
      <c r="L82" s="7">
        <v>2328</v>
      </c>
      <c r="M82" s="7">
        <v>275</v>
      </c>
      <c r="N82" s="7">
        <v>2603</v>
      </c>
    </row>
    <row r="83" ht="21" customHeight="1" spans="1:14">
      <c r="A83" s="34"/>
      <c r="B83" s="7">
        <v>80</v>
      </c>
      <c r="C83" s="26" t="s">
        <v>196</v>
      </c>
      <c r="D83" s="26" t="s">
        <v>196</v>
      </c>
      <c r="E83" s="26" t="s">
        <v>197</v>
      </c>
      <c r="F83" s="24" t="s">
        <v>19</v>
      </c>
      <c r="G83" s="15">
        <v>95</v>
      </c>
      <c r="H83" s="7">
        <v>194</v>
      </c>
      <c r="I83" s="7">
        <v>11</v>
      </c>
      <c r="J83" s="7">
        <v>2134</v>
      </c>
      <c r="K83" s="7">
        <v>0</v>
      </c>
      <c r="L83" s="7">
        <v>2134</v>
      </c>
      <c r="M83" s="7">
        <v>150</v>
      </c>
      <c r="N83" s="7">
        <v>2284</v>
      </c>
    </row>
    <row r="84" ht="21" customHeight="1" spans="1:14">
      <c r="A84" s="34"/>
      <c r="B84" s="7">
        <v>81</v>
      </c>
      <c r="C84" s="26" t="s">
        <v>198</v>
      </c>
      <c r="D84" s="26" t="s">
        <v>198</v>
      </c>
      <c r="E84" s="26" t="s">
        <v>199</v>
      </c>
      <c r="F84" s="24" t="s">
        <v>19</v>
      </c>
      <c r="G84" s="15">
        <v>95</v>
      </c>
      <c r="H84" s="7">
        <v>194</v>
      </c>
      <c r="I84" s="7">
        <v>17.5</v>
      </c>
      <c r="J84" s="7">
        <v>3395</v>
      </c>
      <c r="K84" s="7">
        <v>0</v>
      </c>
      <c r="L84" s="7">
        <v>3395</v>
      </c>
      <c r="M84" s="7">
        <v>100</v>
      </c>
      <c r="N84" s="7">
        <v>3495</v>
      </c>
    </row>
    <row r="85" ht="21" customHeight="1" spans="1:14">
      <c r="A85" s="34"/>
      <c r="B85" s="7">
        <v>82</v>
      </c>
      <c r="C85" s="7" t="s">
        <v>200</v>
      </c>
      <c r="D85" s="7" t="s">
        <v>200</v>
      </c>
      <c r="E85" s="7" t="s">
        <v>201</v>
      </c>
      <c r="F85" s="29" t="s">
        <v>19</v>
      </c>
      <c r="G85" s="7">
        <v>94</v>
      </c>
      <c r="H85" s="7">
        <v>194</v>
      </c>
      <c r="I85" s="7">
        <v>11</v>
      </c>
      <c r="J85" s="7">
        <v>2134</v>
      </c>
      <c r="K85" s="7">
        <v>0</v>
      </c>
      <c r="L85" s="7">
        <v>2134</v>
      </c>
      <c r="M85" s="7">
        <v>150</v>
      </c>
      <c r="N85" s="7">
        <v>2284</v>
      </c>
    </row>
    <row r="86" ht="21" customHeight="1" spans="1:14">
      <c r="A86" s="34"/>
      <c r="B86" s="7">
        <v>83</v>
      </c>
      <c r="C86" s="7" t="s">
        <v>202</v>
      </c>
      <c r="D86" s="7" t="s">
        <v>202</v>
      </c>
      <c r="E86" s="7" t="s">
        <v>199</v>
      </c>
      <c r="F86" s="29" t="s">
        <v>19</v>
      </c>
      <c r="G86" s="15">
        <v>91</v>
      </c>
      <c r="H86" s="7">
        <v>180</v>
      </c>
      <c r="I86" s="7">
        <v>14</v>
      </c>
      <c r="J86" s="7">
        <v>2520</v>
      </c>
      <c r="K86" s="7">
        <v>0</v>
      </c>
      <c r="L86" s="7">
        <v>2520</v>
      </c>
      <c r="M86" s="7"/>
      <c r="N86" s="7">
        <v>2520</v>
      </c>
    </row>
    <row r="87" ht="21" customHeight="1" spans="1:14">
      <c r="A87" s="34"/>
      <c r="B87" s="7">
        <v>84</v>
      </c>
      <c r="C87" s="7" t="s">
        <v>203</v>
      </c>
      <c r="D87" s="7" t="s">
        <v>203</v>
      </c>
      <c r="E87" s="7" t="s">
        <v>204</v>
      </c>
      <c r="F87" s="29" t="s">
        <v>19</v>
      </c>
      <c r="G87" s="7">
        <v>95</v>
      </c>
      <c r="H87" s="7">
        <v>194</v>
      </c>
      <c r="I87" s="7">
        <v>16.5</v>
      </c>
      <c r="J87" s="7">
        <v>3201</v>
      </c>
      <c r="K87" s="7">
        <v>0</v>
      </c>
      <c r="L87" s="7">
        <v>3201</v>
      </c>
      <c r="M87" s="7"/>
      <c r="N87" s="7">
        <v>3201</v>
      </c>
    </row>
    <row r="88" ht="21" customHeight="1" spans="1:14">
      <c r="A88" s="34"/>
      <c r="B88" s="7">
        <v>85</v>
      </c>
      <c r="C88" s="7" t="s">
        <v>205</v>
      </c>
      <c r="D88" s="7" t="s">
        <v>205</v>
      </c>
      <c r="E88" s="7" t="s">
        <v>204</v>
      </c>
      <c r="F88" s="29" t="s">
        <v>19</v>
      </c>
      <c r="G88" s="15">
        <v>95</v>
      </c>
      <c r="H88" s="7">
        <v>194</v>
      </c>
      <c r="I88" s="7">
        <v>11</v>
      </c>
      <c r="J88" s="7">
        <v>2134</v>
      </c>
      <c r="K88" s="7">
        <v>0</v>
      </c>
      <c r="L88" s="7">
        <v>2134</v>
      </c>
      <c r="M88" s="7"/>
      <c r="N88" s="7">
        <v>2134</v>
      </c>
    </row>
    <row r="89" ht="21" customHeight="1" spans="1:14">
      <c r="A89" s="34"/>
      <c r="B89" s="7">
        <v>86</v>
      </c>
      <c r="C89" s="7" t="s">
        <v>206</v>
      </c>
      <c r="D89" s="7" t="s">
        <v>206</v>
      </c>
      <c r="E89" s="7" t="s">
        <v>207</v>
      </c>
      <c r="F89" s="29" t="s">
        <v>19</v>
      </c>
      <c r="G89" s="7">
        <v>85</v>
      </c>
      <c r="H89" s="7">
        <v>180</v>
      </c>
      <c r="I89" s="7">
        <v>17</v>
      </c>
      <c r="J89" s="7">
        <v>3060</v>
      </c>
      <c r="K89" s="7">
        <v>0</v>
      </c>
      <c r="L89" s="7">
        <v>3060</v>
      </c>
      <c r="M89" s="7"/>
      <c r="N89" s="7">
        <v>3060</v>
      </c>
    </row>
    <row r="90" ht="21" customHeight="1" spans="1:14">
      <c r="A90" s="35"/>
      <c r="B90" s="7">
        <v>87</v>
      </c>
      <c r="C90" s="7" t="s">
        <v>208</v>
      </c>
      <c r="D90" s="7" t="s">
        <v>208</v>
      </c>
      <c r="E90" s="7" t="s">
        <v>209</v>
      </c>
      <c r="F90" s="29" t="s">
        <v>19</v>
      </c>
      <c r="G90" s="7">
        <v>95</v>
      </c>
      <c r="H90" s="7">
        <v>194</v>
      </c>
      <c r="I90" s="7">
        <v>11</v>
      </c>
      <c r="J90" s="7">
        <v>2134</v>
      </c>
      <c r="K90" s="7">
        <v>0</v>
      </c>
      <c r="L90" s="7">
        <v>2134</v>
      </c>
      <c r="M90" s="7"/>
      <c r="N90" s="7">
        <v>2134</v>
      </c>
    </row>
    <row r="91" ht="21" customHeight="1" spans="1:14">
      <c r="A91" s="22" t="s">
        <v>193</v>
      </c>
      <c r="B91" s="7">
        <v>88</v>
      </c>
      <c r="C91" s="7" t="s">
        <v>210</v>
      </c>
      <c r="D91" s="7" t="s">
        <v>210</v>
      </c>
      <c r="E91" s="7" t="s">
        <v>211</v>
      </c>
      <c r="F91" s="29" t="s">
        <v>19</v>
      </c>
      <c r="G91" s="7">
        <v>86</v>
      </c>
      <c r="H91" s="7">
        <v>180</v>
      </c>
      <c r="I91" s="7">
        <v>15.5</v>
      </c>
      <c r="J91" s="7">
        <v>2790</v>
      </c>
      <c r="K91" s="7">
        <v>0</v>
      </c>
      <c r="L91" s="7">
        <v>2790</v>
      </c>
      <c r="M91" s="7"/>
      <c r="N91" s="7">
        <v>2790</v>
      </c>
    </row>
    <row r="92" ht="21" customHeight="1" spans="1:14">
      <c r="A92" s="34"/>
      <c r="B92" s="7">
        <v>89</v>
      </c>
      <c r="C92" s="7" t="s">
        <v>212</v>
      </c>
      <c r="D92" s="7" t="s">
        <v>212</v>
      </c>
      <c r="E92" s="7" t="s">
        <v>207</v>
      </c>
      <c r="F92" s="29" t="s">
        <v>19</v>
      </c>
      <c r="G92" s="7">
        <v>82</v>
      </c>
      <c r="H92" s="7">
        <v>180</v>
      </c>
      <c r="I92" s="7">
        <v>11</v>
      </c>
      <c r="J92" s="7">
        <v>1980</v>
      </c>
      <c r="K92" s="7">
        <v>0</v>
      </c>
      <c r="L92" s="7">
        <v>1980</v>
      </c>
      <c r="M92" s="7"/>
      <c r="N92" s="7">
        <v>1980</v>
      </c>
    </row>
    <row r="93" ht="21" customHeight="1" spans="1:14">
      <c r="A93" s="35"/>
      <c r="B93" s="7">
        <v>90</v>
      </c>
      <c r="C93" s="12" t="s">
        <v>213</v>
      </c>
      <c r="D93" s="12" t="s">
        <v>213</v>
      </c>
      <c r="E93" s="12" t="s">
        <v>214</v>
      </c>
      <c r="F93" s="24" t="s">
        <v>19</v>
      </c>
      <c r="G93" s="7">
        <v>95</v>
      </c>
      <c r="H93" s="7">
        <v>194</v>
      </c>
      <c r="I93" s="7">
        <v>11</v>
      </c>
      <c r="J93" s="7">
        <v>2134</v>
      </c>
      <c r="K93" s="7">
        <v>0</v>
      </c>
      <c r="L93" s="7">
        <v>2134</v>
      </c>
      <c r="M93" s="7">
        <v>150</v>
      </c>
      <c r="N93" s="7">
        <v>2284</v>
      </c>
    </row>
    <row r="94" ht="21" customHeight="1" spans="1:14">
      <c r="A94" s="15" t="s">
        <v>215</v>
      </c>
      <c r="B94" s="7">
        <v>91</v>
      </c>
      <c r="C94" s="26" t="s">
        <v>216</v>
      </c>
      <c r="D94" s="26" t="s">
        <v>217</v>
      </c>
      <c r="E94" s="26" t="s">
        <v>218</v>
      </c>
      <c r="F94" s="26" t="s">
        <v>219</v>
      </c>
      <c r="G94" s="29" t="s">
        <v>100</v>
      </c>
      <c r="H94" s="7">
        <v>160</v>
      </c>
      <c r="I94" s="7">
        <v>15</v>
      </c>
      <c r="J94" s="7">
        <v>2400</v>
      </c>
      <c r="K94" s="7">
        <v>282</v>
      </c>
      <c r="L94" s="7">
        <v>2682</v>
      </c>
      <c r="M94" s="7"/>
      <c r="N94" s="7">
        <v>2682</v>
      </c>
    </row>
    <row r="95" ht="21" customHeight="1" spans="1:14">
      <c r="A95" s="15"/>
      <c r="B95" s="7">
        <v>92</v>
      </c>
      <c r="C95" s="26" t="s">
        <v>220</v>
      </c>
      <c r="D95" s="26" t="s">
        <v>220</v>
      </c>
      <c r="E95" s="26" t="s">
        <v>221</v>
      </c>
      <c r="F95" s="26" t="s">
        <v>19</v>
      </c>
      <c r="G95" s="29" t="s">
        <v>84</v>
      </c>
      <c r="H95" s="7">
        <v>160</v>
      </c>
      <c r="I95" s="7">
        <v>16</v>
      </c>
      <c r="J95" s="7">
        <v>2560</v>
      </c>
      <c r="K95" s="7">
        <v>482</v>
      </c>
      <c r="L95" s="7">
        <v>3042</v>
      </c>
      <c r="M95" s="7"/>
      <c r="N95" s="7">
        <v>3042</v>
      </c>
    </row>
    <row r="96" ht="21" customHeight="1" spans="1:14">
      <c r="A96" s="15"/>
      <c r="B96" s="7">
        <v>93</v>
      </c>
      <c r="C96" s="26" t="s">
        <v>222</v>
      </c>
      <c r="D96" s="26" t="s">
        <v>222</v>
      </c>
      <c r="E96" s="26" t="s">
        <v>223</v>
      </c>
      <c r="F96" s="26" t="s">
        <v>19</v>
      </c>
      <c r="G96" s="29" t="s">
        <v>100</v>
      </c>
      <c r="H96" s="7">
        <v>160</v>
      </c>
      <c r="I96" s="7">
        <v>11</v>
      </c>
      <c r="J96" s="15">
        <v>1760</v>
      </c>
      <c r="K96" s="7">
        <v>265</v>
      </c>
      <c r="L96" s="7">
        <v>2025</v>
      </c>
      <c r="M96" s="7"/>
      <c r="N96" s="7">
        <v>2025</v>
      </c>
    </row>
    <row r="97" ht="21" customHeight="1" spans="1:14">
      <c r="A97" s="15" t="s">
        <v>224</v>
      </c>
      <c r="B97" s="7">
        <v>94</v>
      </c>
      <c r="C97" s="43" t="s">
        <v>225</v>
      </c>
      <c r="D97" s="43" t="s">
        <v>225</v>
      </c>
      <c r="E97" s="44" t="s">
        <v>226</v>
      </c>
      <c r="F97" s="44" t="s">
        <v>19</v>
      </c>
      <c r="G97" s="28">
        <v>99</v>
      </c>
      <c r="H97" s="7">
        <v>180</v>
      </c>
      <c r="I97" s="28">
        <v>11.8</v>
      </c>
      <c r="J97" s="28">
        <f>H97*I97</f>
        <v>2124</v>
      </c>
      <c r="K97" s="28">
        <v>594</v>
      </c>
      <c r="L97" s="46">
        <f>J97+K97</f>
        <v>2718</v>
      </c>
      <c r="M97" s="46">
        <v>616</v>
      </c>
      <c r="N97" s="46">
        <f>L97+M97</f>
        <v>3334</v>
      </c>
    </row>
    <row r="98" ht="21" customHeight="1" spans="1:14">
      <c r="A98" s="15"/>
      <c r="B98" s="7">
        <v>95</v>
      </c>
      <c r="C98" s="43" t="s">
        <v>227</v>
      </c>
      <c r="D98" s="43" t="s">
        <v>227</v>
      </c>
      <c r="E98" s="44" t="s">
        <v>228</v>
      </c>
      <c r="F98" s="44" t="s">
        <v>19</v>
      </c>
      <c r="G98" s="28">
        <v>99</v>
      </c>
      <c r="H98" s="7">
        <v>180</v>
      </c>
      <c r="I98" s="28">
        <v>13.1</v>
      </c>
      <c r="J98" s="28">
        <f t="shared" ref="J98:J108" si="20">H98*I98</f>
        <v>2358</v>
      </c>
      <c r="K98" s="28">
        <v>594</v>
      </c>
      <c r="L98" s="46">
        <f t="shared" ref="L98:L108" si="21">J98+K98</f>
        <v>2952</v>
      </c>
      <c r="M98" s="46">
        <v>300</v>
      </c>
      <c r="N98" s="46">
        <f t="shared" ref="N98:N108" si="22">L98+M98</f>
        <v>3252</v>
      </c>
    </row>
    <row r="99" ht="21" customHeight="1" spans="1:14">
      <c r="A99" s="15"/>
      <c r="B99" s="7">
        <v>96</v>
      </c>
      <c r="C99" s="43" t="s">
        <v>229</v>
      </c>
      <c r="D99" s="43" t="s">
        <v>229</v>
      </c>
      <c r="E99" s="44" t="s">
        <v>230</v>
      </c>
      <c r="F99" s="44" t="s">
        <v>19</v>
      </c>
      <c r="G99" s="28">
        <v>99</v>
      </c>
      <c r="H99" s="7">
        <v>180</v>
      </c>
      <c r="I99" s="28">
        <v>10.6</v>
      </c>
      <c r="J99" s="28">
        <f>H99*I99</f>
        <v>1908</v>
      </c>
      <c r="K99" s="28">
        <v>594</v>
      </c>
      <c r="L99" s="46">
        <f>J99+K99</f>
        <v>2502</v>
      </c>
      <c r="M99" s="46">
        <v>100</v>
      </c>
      <c r="N99" s="46">
        <f>L99+M99</f>
        <v>2602</v>
      </c>
    </row>
    <row r="100" ht="21" customHeight="1" spans="1:14">
      <c r="A100" s="15"/>
      <c r="B100" s="7">
        <v>97</v>
      </c>
      <c r="C100" s="43" t="s">
        <v>231</v>
      </c>
      <c r="D100" s="43" t="s">
        <v>231</v>
      </c>
      <c r="E100" s="44" t="s">
        <v>232</v>
      </c>
      <c r="F100" s="44" t="s">
        <v>19</v>
      </c>
      <c r="G100" s="28">
        <v>98</v>
      </c>
      <c r="H100" s="7">
        <v>180</v>
      </c>
      <c r="I100" s="28">
        <v>8.8</v>
      </c>
      <c r="J100" s="28">
        <f>H100*I100</f>
        <v>1584</v>
      </c>
      <c r="K100" s="28">
        <v>588</v>
      </c>
      <c r="L100" s="46">
        <f>J100+K100</f>
        <v>2172</v>
      </c>
      <c r="M100" s="46">
        <v>400</v>
      </c>
      <c r="N100" s="46">
        <f>L100+M100</f>
        <v>2572</v>
      </c>
    </row>
    <row r="101" ht="21" customHeight="1" spans="1:14">
      <c r="A101" s="15"/>
      <c r="B101" s="7">
        <v>98</v>
      </c>
      <c r="C101" s="43" t="s">
        <v>233</v>
      </c>
      <c r="D101" s="43" t="s">
        <v>233</v>
      </c>
      <c r="E101" s="44" t="s">
        <v>234</v>
      </c>
      <c r="F101" s="44" t="s">
        <v>19</v>
      </c>
      <c r="G101" s="28">
        <v>98</v>
      </c>
      <c r="H101" s="7">
        <v>180</v>
      </c>
      <c r="I101" s="28">
        <v>8.5</v>
      </c>
      <c r="J101" s="28">
        <f>H101*I101</f>
        <v>1530</v>
      </c>
      <c r="K101" s="28">
        <v>588</v>
      </c>
      <c r="L101" s="46">
        <f>J101+K101</f>
        <v>2118</v>
      </c>
      <c r="M101" s="46">
        <v>400</v>
      </c>
      <c r="N101" s="46">
        <f>L101+M101</f>
        <v>2518</v>
      </c>
    </row>
    <row r="102" ht="21" customHeight="1" spans="1:14">
      <c r="A102" s="15"/>
      <c r="B102" s="7">
        <v>99</v>
      </c>
      <c r="C102" s="43" t="s">
        <v>235</v>
      </c>
      <c r="D102" s="43" t="s">
        <v>235</v>
      </c>
      <c r="E102" s="44" t="s">
        <v>236</v>
      </c>
      <c r="F102" s="44" t="s">
        <v>19</v>
      </c>
      <c r="G102" s="28">
        <v>99</v>
      </c>
      <c r="H102" s="7">
        <v>180</v>
      </c>
      <c r="I102" s="28">
        <v>9.3</v>
      </c>
      <c r="J102" s="28">
        <f>H102*I102</f>
        <v>1674</v>
      </c>
      <c r="K102" s="28">
        <v>594</v>
      </c>
      <c r="L102" s="46">
        <f>J102+K102</f>
        <v>2268</v>
      </c>
      <c r="M102" s="46">
        <v>300</v>
      </c>
      <c r="N102" s="46">
        <f>L102+M102</f>
        <v>2568</v>
      </c>
    </row>
    <row r="103" ht="21" customHeight="1" spans="1:14">
      <c r="A103" s="15"/>
      <c r="B103" s="7">
        <v>100</v>
      </c>
      <c r="C103" s="43" t="s">
        <v>237</v>
      </c>
      <c r="D103" s="43" t="s">
        <v>238</v>
      </c>
      <c r="E103" s="44" t="s">
        <v>239</v>
      </c>
      <c r="F103" s="44" t="s">
        <v>240</v>
      </c>
      <c r="G103" s="28">
        <v>99</v>
      </c>
      <c r="H103" s="7">
        <v>180</v>
      </c>
      <c r="I103" s="28">
        <v>9.3</v>
      </c>
      <c r="J103" s="28">
        <f>H103*I103</f>
        <v>1674</v>
      </c>
      <c r="K103" s="28">
        <v>594</v>
      </c>
      <c r="L103" s="46">
        <f>J103+K103</f>
        <v>2268</v>
      </c>
      <c r="M103" s="46">
        <v>200</v>
      </c>
      <c r="N103" s="46">
        <f>L103+M103</f>
        <v>2468</v>
      </c>
    </row>
    <row r="104" ht="21" customHeight="1" spans="1:14">
      <c r="A104" s="15"/>
      <c r="B104" s="7">
        <v>101</v>
      </c>
      <c r="C104" s="43" t="s">
        <v>241</v>
      </c>
      <c r="D104" s="43" t="s">
        <v>241</v>
      </c>
      <c r="E104" s="44" t="s">
        <v>242</v>
      </c>
      <c r="F104" s="44" t="s">
        <v>19</v>
      </c>
      <c r="G104" s="28">
        <v>99</v>
      </c>
      <c r="H104" s="7">
        <v>180</v>
      </c>
      <c r="I104" s="28">
        <v>8.5</v>
      </c>
      <c r="J104" s="28">
        <f>H104*I104</f>
        <v>1530</v>
      </c>
      <c r="K104" s="28">
        <v>594</v>
      </c>
      <c r="L104" s="46">
        <f>J104+K104</f>
        <v>2124</v>
      </c>
      <c r="M104" s="46">
        <v>200</v>
      </c>
      <c r="N104" s="46">
        <f>L104+M104</f>
        <v>2324</v>
      </c>
    </row>
    <row r="105" ht="21" customHeight="1" spans="1:14">
      <c r="A105" s="15"/>
      <c r="B105" s="7">
        <v>102</v>
      </c>
      <c r="C105" s="43" t="s">
        <v>243</v>
      </c>
      <c r="D105" s="43" t="s">
        <v>243</v>
      </c>
      <c r="E105" s="44" t="s">
        <v>244</v>
      </c>
      <c r="F105" s="44" t="s">
        <v>19</v>
      </c>
      <c r="G105" s="28">
        <v>98</v>
      </c>
      <c r="H105" s="7">
        <v>180</v>
      </c>
      <c r="I105" s="28">
        <v>8.8</v>
      </c>
      <c r="J105" s="28">
        <f>H105*I105</f>
        <v>1584</v>
      </c>
      <c r="K105" s="28">
        <v>588</v>
      </c>
      <c r="L105" s="46">
        <f>J105+K105</f>
        <v>2172</v>
      </c>
      <c r="M105" s="46">
        <v>200</v>
      </c>
      <c r="N105" s="46">
        <f>L105+M105</f>
        <v>2372</v>
      </c>
    </row>
    <row r="106" ht="21" customHeight="1" spans="1:14">
      <c r="A106" s="15"/>
      <c r="B106" s="7">
        <v>103</v>
      </c>
      <c r="C106" s="43" t="s">
        <v>245</v>
      </c>
      <c r="D106" s="43" t="s">
        <v>245</v>
      </c>
      <c r="E106" s="44" t="s">
        <v>246</v>
      </c>
      <c r="F106" s="44" t="s">
        <v>19</v>
      </c>
      <c r="G106" s="28">
        <v>98</v>
      </c>
      <c r="H106" s="7">
        <v>180</v>
      </c>
      <c r="I106" s="28">
        <v>8.8</v>
      </c>
      <c r="J106" s="28">
        <f>H106*I106</f>
        <v>1584</v>
      </c>
      <c r="K106" s="28">
        <v>588</v>
      </c>
      <c r="L106" s="46">
        <f>J106+K106</f>
        <v>2172</v>
      </c>
      <c r="M106" s="46">
        <v>300</v>
      </c>
      <c r="N106" s="46">
        <f>L106+M106</f>
        <v>2472</v>
      </c>
    </row>
    <row r="107" ht="21" customHeight="1" spans="1:14">
      <c r="A107" s="15"/>
      <c r="B107" s="7">
        <v>104</v>
      </c>
      <c r="C107" s="43" t="s">
        <v>247</v>
      </c>
      <c r="D107" s="43" t="s">
        <v>247</v>
      </c>
      <c r="E107" s="44" t="s">
        <v>248</v>
      </c>
      <c r="F107" s="44" t="s">
        <v>19</v>
      </c>
      <c r="G107" s="28">
        <v>98</v>
      </c>
      <c r="H107" s="7">
        <v>180</v>
      </c>
      <c r="I107" s="28">
        <v>10.5</v>
      </c>
      <c r="J107" s="28">
        <f>H107*I107</f>
        <v>1890</v>
      </c>
      <c r="K107" s="28">
        <v>588</v>
      </c>
      <c r="L107" s="46">
        <f>J107+K107</f>
        <v>2478</v>
      </c>
      <c r="M107" s="46">
        <v>200</v>
      </c>
      <c r="N107" s="46">
        <f>L107+M107</f>
        <v>2678</v>
      </c>
    </row>
    <row r="108" ht="21" customHeight="1" spans="1:14">
      <c r="A108" s="15"/>
      <c r="B108" s="7">
        <v>105</v>
      </c>
      <c r="C108" s="43" t="s">
        <v>249</v>
      </c>
      <c r="D108" s="43" t="s">
        <v>249</v>
      </c>
      <c r="E108" s="45" t="s">
        <v>250</v>
      </c>
      <c r="F108" s="44" t="s">
        <v>19</v>
      </c>
      <c r="G108" s="28">
        <v>98</v>
      </c>
      <c r="H108" s="7">
        <v>180</v>
      </c>
      <c r="I108" s="28">
        <v>8.5</v>
      </c>
      <c r="J108" s="28">
        <f>H108*I108</f>
        <v>1530</v>
      </c>
      <c r="K108" s="28">
        <v>588</v>
      </c>
      <c r="L108" s="46">
        <f>J108+K108</f>
        <v>2118</v>
      </c>
      <c r="M108" s="46">
        <v>1640</v>
      </c>
      <c r="N108" s="46">
        <f>L108+M108</f>
        <v>3758</v>
      </c>
    </row>
    <row r="109" ht="21" customHeight="1" spans="1:14">
      <c r="A109" s="22" t="s">
        <v>251</v>
      </c>
      <c r="B109" s="7">
        <v>106</v>
      </c>
      <c r="C109" s="15" t="s">
        <v>252</v>
      </c>
      <c r="D109" s="15" t="s">
        <v>252</v>
      </c>
      <c r="E109" s="15" t="s">
        <v>253</v>
      </c>
      <c r="F109" s="7" t="s">
        <v>19</v>
      </c>
      <c r="G109" s="29" t="s">
        <v>84</v>
      </c>
      <c r="H109" s="7">
        <v>180</v>
      </c>
      <c r="I109" s="7">
        <v>7</v>
      </c>
      <c r="J109" s="7">
        <f>I109*H109</f>
        <v>1260</v>
      </c>
      <c r="K109" s="7">
        <v>0</v>
      </c>
      <c r="L109" s="7">
        <f>K109+J109</f>
        <v>1260</v>
      </c>
      <c r="M109" s="7">
        <v>0</v>
      </c>
      <c r="N109" s="7">
        <f>M109+L109</f>
        <v>1260</v>
      </c>
    </row>
    <row r="110" ht="21" customHeight="1" spans="1:14">
      <c r="A110" s="34"/>
      <c r="B110" s="7">
        <v>107</v>
      </c>
      <c r="C110" s="15" t="s">
        <v>254</v>
      </c>
      <c r="D110" s="15" t="s">
        <v>255</v>
      </c>
      <c r="E110" s="15" t="s">
        <v>256</v>
      </c>
      <c r="F110" s="7" t="s">
        <v>19</v>
      </c>
      <c r="G110" s="29" t="s">
        <v>80</v>
      </c>
      <c r="H110" s="7">
        <v>180</v>
      </c>
      <c r="I110" s="7">
        <v>12</v>
      </c>
      <c r="J110" s="7">
        <f t="shared" ref="J110:J133" si="23">I110*H110</f>
        <v>2160</v>
      </c>
      <c r="K110" s="7">
        <v>120</v>
      </c>
      <c r="L110" s="7">
        <f t="shared" ref="L110:L133" si="24">K110+J110</f>
        <v>2280</v>
      </c>
      <c r="M110" s="7">
        <v>4248</v>
      </c>
      <c r="N110" s="7">
        <f t="shared" ref="N110:N133" si="25">M110+L110</f>
        <v>6528</v>
      </c>
    </row>
    <row r="111" ht="21" customHeight="1" spans="1:14">
      <c r="A111" s="34"/>
      <c r="B111" s="7">
        <v>108</v>
      </c>
      <c r="C111" s="15" t="s">
        <v>257</v>
      </c>
      <c r="D111" s="15" t="s">
        <v>257</v>
      </c>
      <c r="E111" s="15" t="s">
        <v>258</v>
      </c>
      <c r="F111" s="7" t="s">
        <v>19</v>
      </c>
      <c r="G111" s="29" t="s">
        <v>80</v>
      </c>
      <c r="H111" s="7">
        <v>180</v>
      </c>
      <c r="I111" s="7">
        <v>6</v>
      </c>
      <c r="J111" s="7">
        <f>I111*H111</f>
        <v>1080</v>
      </c>
      <c r="K111" s="7">
        <v>60</v>
      </c>
      <c r="L111" s="7">
        <f>K111+J111</f>
        <v>1140</v>
      </c>
      <c r="M111" s="7">
        <v>0</v>
      </c>
      <c r="N111" s="7">
        <f>M111+L111</f>
        <v>1140</v>
      </c>
    </row>
    <row r="112" ht="21" customHeight="1" spans="1:14">
      <c r="A112" s="34"/>
      <c r="B112" s="7">
        <v>109</v>
      </c>
      <c r="C112" s="7" t="s">
        <v>259</v>
      </c>
      <c r="D112" s="7" t="s">
        <v>259</v>
      </c>
      <c r="E112" s="7" t="s">
        <v>260</v>
      </c>
      <c r="F112" s="7" t="s">
        <v>19</v>
      </c>
      <c r="G112" s="29" t="s">
        <v>80</v>
      </c>
      <c r="H112" s="7">
        <v>180</v>
      </c>
      <c r="I112" s="7">
        <v>16</v>
      </c>
      <c r="J112" s="7">
        <f>I112*H112</f>
        <v>2880</v>
      </c>
      <c r="K112" s="7">
        <v>160</v>
      </c>
      <c r="L112" s="7">
        <f>K112+J112</f>
        <v>3040</v>
      </c>
      <c r="M112" s="7">
        <v>0</v>
      </c>
      <c r="N112" s="7">
        <f>M112+L112</f>
        <v>3040</v>
      </c>
    </row>
    <row r="113" ht="21" customHeight="1" spans="1:14">
      <c r="A113" s="34"/>
      <c r="B113" s="7">
        <v>110</v>
      </c>
      <c r="C113" s="7" t="s">
        <v>261</v>
      </c>
      <c r="D113" s="7" t="s">
        <v>261</v>
      </c>
      <c r="E113" s="7" t="s">
        <v>262</v>
      </c>
      <c r="F113" s="7" t="s">
        <v>19</v>
      </c>
      <c r="G113" s="29" t="s">
        <v>80</v>
      </c>
      <c r="H113" s="7">
        <v>180</v>
      </c>
      <c r="I113" s="7">
        <v>10</v>
      </c>
      <c r="J113" s="7">
        <f>I113*H113</f>
        <v>1800</v>
      </c>
      <c r="K113" s="7">
        <v>100</v>
      </c>
      <c r="L113" s="7">
        <f>K113+J113</f>
        <v>1900</v>
      </c>
      <c r="M113" s="7">
        <v>0</v>
      </c>
      <c r="N113" s="7">
        <f>M113+L113</f>
        <v>1900</v>
      </c>
    </row>
    <row r="114" ht="21" customHeight="1" spans="1:14">
      <c r="A114" s="34"/>
      <c r="B114" s="7">
        <v>111</v>
      </c>
      <c r="C114" s="7" t="s">
        <v>263</v>
      </c>
      <c r="D114" s="7" t="s">
        <v>263</v>
      </c>
      <c r="E114" s="7" t="s">
        <v>264</v>
      </c>
      <c r="F114" s="7" t="s">
        <v>19</v>
      </c>
      <c r="G114" s="29" t="s">
        <v>80</v>
      </c>
      <c r="H114" s="7">
        <v>180</v>
      </c>
      <c r="I114" s="7">
        <v>20</v>
      </c>
      <c r="J114" s="7">
        <f>I114*H114</f>
        <v>3600</v>
      </c>
      <c r="K114" s="7">
        <v>200</v>
      </c>
      <c r="L114" s="7">
        <f>K114+J114</f>
        <v>3800</v>
      </c>
      <c r="M114" s="7">
        <v>900</v>
      </c>
      <c r="N114" s="7">
        <f>M114+L114</f>
        <v>4700</v>
      </c>
    </row>
    <row r="115" ht="21" customHeight="1" spans="1:14">
      <c r="A115" s="34"/>
      <c r="B115" s="7">
        <v>112</v>
      </c>
      <c r="C115" s="7" t="s">
        <v>265</v>
      </c>
      <c r="D115" s="7" t="s">
        <v>265</v>
      </c>
      <c r="E115" s="15" t="s">
        <v>266</v>
      </c>
      <c r="F115" s="7" t="s">
        <v>19</v>
      </c>
      <c r="G115" s="29" t="s">
        <v>80</v>
      </c>
      <c r="H115" s="7">
        <v>180</v>
      </c>
      <c r="I115" s="7">
        <v>12</v>
      </c>
      <c r="J115" s="7">
        <f>I115*H115</f>
        <v>2160</v>
      </c>
      <c r="K115" s="7">
        <v>120</v>
      </c>
      <c r="L115" s="7">
        <f>K115+J115</f>
        <v>2280</v>
      </c>
      <c r="M115" s="7">
        <v>0</v>
      </c>
      <c r="N115" s="7">
        <f>M115+L115</f>
        <v>2280</v>
      </c>
    </row>
    <row r="116" ht="21" customHeight="1" spans="1:14">
      <c r="A116" s="34"/>
      <c r="B116" s="7">
        <v>113</v>
      </c>
      <c r="C116" s="7" t="s">
        <v>267</v>
      </c>
      <c r="D116" s="7" t="s">
        <v>267</v>
      </c>
      <c r="E116" s="15" t="s">
        <v>268</v>
      </c>
      <c r="F116" s="7" t="s">
        <v>19</v>
      </c>
      <c r="G116" s="29" t="s">
        <v>75</v>
      </c>
      <c r="H116" s="7">
        <v>180</v>
      </c>
      <c r="I116" s="7">
        <v>7</v>
      </c>
      <c r="J116" s="7">
        <f>I116*H116</f>
        <v>1260</v>
      </c>
      <c r="K116" s="7">
        <v>105</v>
      </c>
      <c r="L116" s="7">
        <f>K116+J116</f>
        <v>1365</v>
      </c>
      <c r="M116" s="7">
        <v>0</v>
      </c>
      <c r="N116" s="7">
        <f>M116+L116</f>
        <v>1365</v>
      </c>
    </row>
    <row r="117" ht="21" customHeight="1" spans="1:14">
      <c r="A117" s="34"/>
      <c r="B117" s="7">
        <v>114</v>
      </c>
      <c r="C117" s="26" t="s">
        <v>269</v>
      </c>
      <c r="D117" s="26" t="s">
        <v>269</v>
      </c>
      <c r="E117" s="26" t="s">
        <v>270</v>
      </c>
      <c r="F117" s="7" t="s">
        <v>19</v>
      </c>
      <c r="G117" s="29" t="s">
        <v>80</v>
      </c>
      <c r="H117" s="7">
        <v>180</v>
      </c>
      <c r="I117" s="7">
        <v>9</v>
      </c>
      <c r="J117" s="7">
        <f>I117*H117</f>
        <v>1620</v>
      </c>
      <c r="K117" s="7">
        <v>90</v>
      </c>
      <c r="L117" s="7">
        <f>K117+J117</f>
        <v>1710</v>
      </c>
      <c r="M117" s="7">
        <v>0</v>
      </c>
      <c r="N117" s="7">
        <f>M117+L117</f>
        <v>1710</v>
      </c>
    </row>
    <row r="118" ht="21" customHeight="1" spans="1:14">
      <c r="A118" s="34"/>
      <c r="B118" s="7">
        <v>115</v>
      </c>
      <c r="C118" s="7" t="s">
        <v>271</v>
      </c>
      <c r="D118" s="7" t="s">
        <v>271</v>
      </c>
      <c r="E118" s="7" t="s">
        <v>272</v>
      </c>
      <c r="F118" s="7" t="s">
        <v>19</v>
      </c>
      <c r="G118" s="29" t="s">
        <v>84</v>
      </c>
      <c r="H118" s="7">
        <v>180</v>
      </c>
      <c r="I118" s="7">
        <v>8</v>
      </c>
      <c r="J118" s="7">
        <f>I118*H118</f>
        <v>1440</v>
      </c>
      <c r="K118" s="7">
        <v>0</v>
      </c>
      <c r="L118" s="7">
        <f>K118+J118</f>
        <v>1440</v>
      </c>
      <c r="M118" s="7">
        <v>0</v>
      </c>
      <c r="N118" s="7">
        <f>M118+L118</f>
        <v>1440</v>
      </c>
    </row>
    <row r="119" ht="21" customHeight="1" spans="1:14">
      <c r="A119" s="34"/>
      <c r="B119" s="7">
        <v>116</v>
      </c>
      <c r="C119" s="7" t="s">
        <v>273</v>
      </c>
      <c r="D119" s="7" t="s">
        <v>274</v>
      </c>
      <c r="E119" s="7" t="s">
        <v>275</v>
      </c>
      <c r="F119" s="7" t="s">
        <v>25</v>
      </c>
      <c r="G119" s="29" t="s">
        <v>80</v>
      </c>
      <c r="H119" s="7">
        <v>180</v>
      </c>
      <c r="I119" s="7">
        <v>11</v>
      </c>
      <c r="J119" s="7">
        <f>I119*H119</f>
        <v>1980</v>
      </c>
      <c r="K119" s="7">
        <v>110</v>
      </c>
      <c r="L119" s="7">
        <f>K119+J119</f>
        <v>2090</v>
      </c>
      <c r="M119" s="7">
        <v>6112</v>
      </c>
      <c r="N119" s="7">
        <f>M119+L119</f>
        <v>8202</v>
      </c>
    </row>
    <row r="120" ht="21" customHeight="1" spans="1:14">
      <c r="A120" s="34"/>
      <c r="B120" s="7">
        <v>117</v>
      </c>
      <c r="C120" s="7" t="s">
        <v>276</v>
      </c>
      <c r="D120" s="7" t="s">
        <v>276</v>
      </c>
      <c r="E120" s="7" t="s">
        <v>277</v>
      </c>
      <c r="F120" s="7" t="s">
        <v>19</v>
      </c>
      <c r="G120" s="29" t="s">
        <v>75</v>
      </c>
      <c r="H120" s="7">
        <v>180</v>
      </c>
      <c r="I120" s="7">
        <v>8</v>
      </c>
      <c r="J120" s="7">
        <f>I120*H120</f>
        <v>1440</v>
      </c>
      <c r="K120" s="7">
        <v>120</v>
      </c>
      <c r="L120" s="7">
        <f>K120+J120</f>
        <v>1560</v>
      </c>
      <c r="M120" s="7">
        <v>0</v>
      </c>
      <c r="N120" s="7">
        <f>M120+L120</f>
        <v>1560</v>
      </c>
    </row>
    <row r="121" ht="21" customHeight="1" spans="1:14">
      <c r="A121" s="34"/>
      <c r="B121" s="7">
        <v>118</v>
      </c>
      <c r="C121" s="7" t="s">
        <v>278</v>
      </c>
      <c r="D121" s="7" t="s">
        <v>279</v>
      </c>
      <c r="E121" s="7" t="s">
        <v>280</v>
      </c>
      <c r="F121" s="7" t="s">
        <v>25</v>
      </c>
      <c r="G121" s="29" t="s">
        <v>80</v>
      </c>
      <c r="H121" s="7">
        <v>180</v>
      </c>
      <c r="I121" s="7">
        <v>11</v>
      </c>
      <c r="J121" s="7">
        <f>I121*H121</f>
        <v>1980</v>
      </c>
      <c r="K121" s="7">
        <v>110</v>
      </c>
      <c r="L121" s="7">
        <f>K121+J121</f>
        <v>2090</v>
      </c>
      <c r="M121" s="7">
        <v>0</v>
      </c>
      <c r="N121" s="7">
        <f>M121+L121</f>
        <v>2090</v>
      </c>
    </row>
    <row r="122" ht="21" customHeight="1" spans="1:14">
      <c r="A122" s="34"/>
      <c r="B122" s="7">
        <v>119</v>
      </c>
      <c r="C122" s="7" t="s">
        <v>281</v>
      </c>
      <c r="D122" s="7" t="s">
        <v>281</v>
      </c>
      <c r="E122" s="7" t="s">
        <v>282</v>
      </c>
      <c r="F122" s="7" t="s">
        <v>19</v>
      </c>
      <c r="G122" s="29" t="s">
        <v>80</v>
      </c>
      <c r="H122" s="7">
        <v>180</v>
      </c>
      <c r="I122" s="7">
        <v>20</v>
      </c>
      <c r="J122" s="7">
        <f>I122*H122</f>
        <v>3600</v>
      </c>
      <c r="K122" s="7">
        <v>200</v>
      </c>
      <c r="L122" s="7">
        <f>K122+J122</f>
        <v>3800</v>
      </c>
      <c r="M122" s="7">
        <v>1012</v>
      </c>
      <c r="N122" s="7">
        <f>M122+L122</f>
        <v>4812</v>
      </c>
    </row>
    <row r="123" ht="21" customHeight="1" spans="1:14">
      <c r="A123" s="34"/>
      <c r="B123" s="7">
        <v>120</v>
      </c>
      <c r="C123" s="7" t="s">
        <v>283</v>
      </c>
      <c r="D123" s="7" t="s">
        <v>283</v>
      </c>
      <c r="E123" s="7" t="s">
        <v>284</v>
      </c>
      <c r="F123" s="7" t="s">
        <v>19</v>
      </c>
      <c r="G123" s="29" t="s">
        <v>80</v>
      </c>
      <c r="H123" s="7">
        <v>180</v>
      </c>
      <c r="I123" s="7">
        <v>13</v>
      </c>
      <c r="J123" s="7">
        <f>I123*H123</f>
        <v>2340</v>
      </c>
      <c r="K123" s="7">
        <v>130</v>
      </c>
      <c r="L123" s="7">
        <f>K123+J123</f>
        <v>2470</v>
      </c>
      <c r="M123" s="7">
        <v>500</v>
      </c>
      <c r="N123" s="7">
        <f>M123+L123</f>
        <v>2970</v>
      </c>
    </row>
    <row r="124" ht="21" customHeight="1" spans="1:14">
      <c r="A124" s="34"/>
      <c r="B124" s="7">
        <v>121</v>
      </c>
      <c r="C124" s="7" t="s">
        <v>285</v>
      </c>
      <c r="D124" s="7" t="s">
        <v>285</v>
      </c>
      <c r="E124" s="7" t="s">
        <v>286</v>
      </c>
      <c r="F124" s="7" t="s">
        <v>19</v>
      </c>
      <c r="G124" s="29" t="s">
        <v>84</v>
      </c>
      <c r="H124" s="7">
        <v>180</v>
      </c>
      <c r="I124" s="7">
        <v>7</v>
      </c>
      <c r="J124" s="7">
        <f>I124*H124</f>
        <v>1260</v>
      </c>
      <c r="K124" s="7">
        <v>0</v>
      </c>
      <c r="L124" s="7">
        <f>K124+J124</f>
        <v>1260</v>
      </c>
      <c r="M124" s="7">
        <v>0</v>
      </c>
      <c r="N124" s="7">
        <f>M124+L124</f>
        <v>1260</v>
      </c>
    </row>
    <row r="125" ht="21" customHeight="1" spans="1:14">
      <c r="A125" s="34"/>
      <c r="B125" s="7">
        <v>122</v>
      </c>
      <c r="C125" s="7" t="s">
        <v>287</v>
      </c>
      <c r="D125" s="7" t="s">
        <v>287</v>
      </c>
      <c r="E125" s="7" t="s">
        <v>288</v>
      </c>
      <c r="F125" s="7" t="s">
        <v>19</v>
      </c>
      <c r="G125" s="29" t="s">
        <v>80</v>
      </c>
      <c r="H125" s="7">
        <v>180</v>
      </c>
      <c r="I125" s="7">
        <v>6</v>
      </c>
      <c r="J125" s="7">
        <f>I125*H125</f>
        <v>1080</v>
      </c>
      <c r="K125" s="7">
        <v>60</v>
      </c>
      <c r="L125" s="7">
        <f>K125+J125</f>
        <v>1140</v>
      </c>
      <c r="M125" s="7">
        <v>0</v>
      </c>
      <c r="N125" s="7">
        <f>M125+L125</f>
        <v>1140</v>
      </c>
    </row>
    <row r="126" ht="21" customHeight="1" spans="1:14">
      <c r="A126" s="35"/>
      <c r="B126" s="7">
        <v>123</v>
      </c>
      <c r="C126" s="7" t="s">
        <v>289</v>
      </c>
      <c r="D126" s="7" t="s">
        <v>289</v>
      </c>
      <c r="E126" s="7" t="s">
        <v>290</v>
      </c>
      <c r="F126" s="7" t="s">
        <v>19</v>
      </c>
      <c r="G126" s="29" t="s">
        <v>75</v>
      </c>
      <c r="H126" s="7">
        <v>180</v>
      </c>
      <c r="I126" s="7">
        <v>10</v>
      </c>
      <c r="J126" s="7">
        <f>I126*H126</f>
        <v>1800</v>
      </c>
      <c r="K126" s="7">
        <v>150</v>
      </c>
      <c r="L126" s="7">
        <f>K126+J126</f>
        <v>1950</v>
      </c>
      <c r="M126" s="7">
        <v>0</v>
      </c>
      <c r="N126" s="7">
        <f>M126+L126</f>
        <v>1950</v>
      </c>
    </row>
    <row r="127" ht="21" customHeight="1" spans="1:14">
      <c r="A127" s="22" t="s">
        <v>251</v>
      </c>
      <c r="B127" s="7">
        <v>124</v>
      </c>
      <c r="C127" s="7" t="s">
        <v>291</v>
      </c>
      <c r="D127" s="7" t="s">
        <v>291</v>
      </c>
      <c r="E127" s="7" t="s">
        <v>292</v>
      </c>
      <c r="F127" s="7" t="s">
        <v>19</v>
      </c>
      <c r="G127" s="29" t="s">
        <v>75</v>
      </c>
      <c r="H127" s="7">
        <v>180</v>
      </c>
      <c r="I127" s="7">
        <v>14</v>
      </c>
      <c r="J127" s="7">
        <f>I127*H127</f>
        <v>2520</v>
      </c>
      <c r="K127" s="7">
        <v>210</v>
      </c>
      <c r="L127" s="7">
        <f>K127+J127</f>
        <v>2730</v>
      </c>
      <c r="M127" s="7">
        <v>0</v>
      </c>
      <c r="N127" s="7">
        <f>M127+L127</f>
        <v>2730</v>
      </c>
    </row>
    <row r="128" ht="21" customHeight="1" spans="1:14">
      <c r="A128" s="34"/>
      <c r="B128" s="7">
        <v>125</v>
      </c>
      <c r="C128" s="7" t="s">
        <v>293</v>
      </c>
      <c r="D128" s="7" t="s">
        <v>293</v>
      </c>
      <c r="E128" s="7" t="s">
        <v>294</v>
      </c>
      <c r="F128" s="7" t="s">
        <v>19</v>
      </c>
      <c r="G128" s="29" t="s">
        <v>75</v>
      </c>
      <c r="H128" s="7">
        <v>180</v>
      </c>
      <c r="I128" s="7">
        <v>12</v>
      </c>
      <c r="J128" s="7">
        <f>I128*H128</f>
        <v>2160</v>
      </c>
      <c r="K128" s="7">
        <v>180</v>
      </c>
      <c r="L128" s="7">
        <f>K128+J128</f>
        <v>2340</v>
      </c>
      <c r="M128" s="7">
        <v>0</v>
      </c>
      <c r="N128" s="7">
        <f>M128+L128</f>
        <v>2340</v>
      </c>
    </row>
    <row r="129" ht="21" customHeight="1" spans="1:14">
      <c r="A129" s="34"/>
      <c r="B129" s="7">
        <v>126</v>
      </c>
      <c r="C129" s="7" t="s">
        <v>295</v>
      </c>
      <c r="D129" s="7" t="s">
        <v>295</v>
      </c>
      <c r="E129" s="7" t="s">
        <v>296</v>
      </c>
      <c r="F129" s="7" t="s">
        <v>19</v>
      </c>
      <c r="G129" s="29" t="s">
        <v>75</v>
      </c>
      <c r="H129" s="7">
        <v>180</v>
      </c>
      <c r="I129" s="7">
        <v>11</v>
      </c>
      <c r="J129" s="7">
        <f>I129*H129</f>
        <v>1980</v>
      </c>
      <c r="K129" s="7">
        <v>165</v>
      </c>
      <c r="L129" s="7">
        <f>K129+J129</f>
        <v>2145</v>
      </c>
      <c r="M129" s="7">
        <v>1620</v>
      </c>
      <c r="N129" s="7">
        <f>M129+L129</f>
        <v>3765</v>
      </c>
    </row>
    <row r="130" ht="21" customHeight="1" spans="1:14">
      <c r="A130" s="34"/>
      <c r="B130" s="7">
        <v>127</v>
      </c>
      <c r="C130" s="26" t="s">
        <v>297</v>
      </c>
      <c r="D130" s="26" t="s">
        <v>297</v>
      </c>
      <c r="E130" s="26" t="s">
        <v>298</v>
      </c>
      <c r="F130" s="7" t="s">
        <v>19</v>
      </c>
      <c r="G130" s="29" t="s">
        <v>80</v>
      </c>
      <c r="H130" s="7">
        <v>180</v>
      </c>
      <c r="I130" s="7">
        <v>6</v>
      </c>
      <c r="J130" s="7">
        <f>I130*H130</f>
        <v>1080</v>
      </c>
      <c r="K130" s="7">
        <v>60</v>
      </c>
      <c r="L130" s="7">
        <f>K130+J130</f>
        <v>1140</v>
      </c>
      <c r="M130" s="7">
        <v>0</v>
      </c>
      <c r="N130" s="7">
        <f>M130+L130</f>
        <v>1140</v>
      </c>
    </row>
    <row r="131" ht="21" customHeight="1" spans="1:14">
      <c r="A131" s="34"/>
      <c r="B131" s="7">
        <v>128</v>
      </c>
      <c r="C131" s="7" t="s">
        <v>299</v>
      </c>
      <c r="D131" s="7" t="s">
        <v>299</v>
      </c>
      <c r="E131" s="7" t="s">
        <v>300</v>
      </c>
      <c r="F131" s="7" t="s">
        <v>19</v>
      </c>
      <c r="G131" s="29" t="s">
        <v>84</v>
      </c>
      <c r="H131" s="7">
        <v>180</v>
      </c>
      <c r="I131" s="7">
        <v>10</v>
      </c>
      <c r="J131" s="7">
        <f>I131*H131</f>
        <v>1800</v>
      </c>
      <c r="K131" s="7">
        <v>0</v>
      </c>
      <c r="L131" s="7">
        <f>K131+J131</f>
        <v>1800</v>
      </c>
      <c r="M131" s="7">
        <v>0</v>
      </c>
      <c r="N131" s="7">
        <f>M131+L131</f>
        <v>1800</v>
      </c>
    </row>
    <row r="132" ht="21" customHeight="1" spans="1:14">
      <c r="A132" s="34"/>
      <c r="B132" s="7">
        <v>129</v>
      </c>
      <c r="C132" s="7" t="s">
        <v>301</v>
      </c>
      <c r="D132" s="7" t="s">
        <v>301</v>
      </c>
      <c r="E132" s="7" t="s">
        <v>302</v>
      </c>
      <c r="F132" s="7" t="s">
        <v>19</v>
      </c>
      <c r="G132" s="30" t="s">
        <v>75</v>
      </c>
      <c r="H132" s="7">
        <v>180</v>
      </c>
      <c r="I132" s="7">
        <v>7</v>
      </c>
      <c r="J132" s="7">
        <f>I132*H132</f>
        <v>1260</v>
      </c>
      <c r="K132" s="7">
        <v>105</v>
      </c>
      <c r="L132" s="7">
        <f>K132+J132</f>
        <v>1365</v>
      </c>
      <c r="M132" s="7">
        <v>0</v>
      </c>
      <c r="N132" s="7">
        <f>M132+L132</f>
        <v>1365</v>
      </c>
    </row>
    <row r="133" ht="21" customHeight="1" spans="1:14">
      <c r="A133" s="35"/>
      <c r="B133" s="7">
        <v>130</v>
      </c>
      <c r="C133" s="7" t="s">
        <v>303</v>
      </c>
      <c r="D133" s="7" t="s">
        <v>303</v>
      </c>
      <c r="E133" s="7" t="s">
        <v>304</v>
      </c>
      <c r="F133" s="7" t="s">
        <v>19</v>
      </c>
      <c r="G133" s="30" t="s">
        <v>75</v>
      </c>
      <c r="H133" s="7">
        <v>180</v>
      </c>
      <c r="I133" s="7">
        <v>6</v>
      </c>
      <c r="J133" s="7">
        <f>I133*H133</f>
        <v>1080</v>
      </c>
      <c r="K133" s="7">
        <v>90</v>
      </c>
      <c r="L133" s="7">
        <f>K133+J133</f>
        <v>1170</v>
      </c>
      <c r="M133" s="7">
        <v>0</v>
      </c>
      <c r="N133" s="7">
        <f>M133+L133</f>
        <v>1170</v>
      </c>
    </row>
    <row r="134" ht="21" customHeight="1" spans="1:14">
      <c r="A134" s="15" t="s">
        <v>305</v>
      </c>
      <c r="B134" s="7">
        <v>131</v>
      </c>
      <c r="C134" s="26" t="s">
        <v>306</v>
      </c>
      <c r="D134" s="26" t="s">
        <v>306</v>
      </c>
      <c r="E134" s="28" t="s">
        <v>307</v>
      </c>
      <c r="F134" s="24" t="s">
        <v>19</v>
      </c>
      <c r="G134" s="29"/>
      <c r="H134" s="7">
        <v>180</v>
      </c>
      <c r="I134" s="7">
        <v>12</v>
      </c>
      <c r="J134" s="7">
        <f>H134*I134</f>
        <v>2160</v>
      </c>
      <c r="K134" s="7">
        <v>169</v>
      </c>
      <c r="L134" s="7">
        <f>J134+K134</f>
        <v>2329</v>
      </c>
      <c r="M134" s="7"/>
      <c r="N134" s="7">
        <f>L134+M134</f>
        <v>2329</v>
      </c>
    </row>
    <row r="135" ht="21" customHeight="1" spans="1:14">
      <c r="A135" s="15"/>
      <c r="B135" s="7">
        <v>132</v>
      </c>
      <c r="C135" s="26" t="s">
        <v>308</v>
      </c>
      <c r="D135" s="26" t="s">
        <v>308</v>
      </c>
      <c r="E135" s="12" t="s">
        <v>307</v>
      </c>
      <c r="F135" s="24" t="s">
        <v>19</v>
      </c>
      <c r="G135" s="29"/>
      <c r="H135" s="7">
        <v>180</v>
      </c>
      <c r="I135" s="7">
        <v>11</v>
      </c>
      <c r="J135" s="7">
        <f t="shared" ref="J135:J147" si="26">H135*I135</f>
        <v>1980</v>
      </c>
      <c r="K135" s="7">
        <v>20</v>
      </c>
      <c r="L135" s="7">
        <f t="shared" ref="L135:L147" si="27">J135+K135</f>
        <v>2000</v>
      </c>
      <c r="M135" s="7"/>
      <c r="N135" s="7">
        <f t="shared" ref="N135:N153" si="28">L135+M135</f>
        <v>2000</v>
      </c>
    </row>
    <row r="136" ht="21" customHeight="1" spans="1:14">
      <c r="A136" s="15"/>
      <c r="B136" s="7">
        <v>133</v>
      </c>
      <c r="C136" s="7" t="s">
        <v>309</v>
      </c>
      <c r="D136" s="7" t="s">
        <v>309</v>
      </c>
      <c r="E136" s="12" t="s">
        <v>307</v>
      </c>
      <c r="F136" s="24" t="s">
        <v>19</v>
      </c>
      <c r="G136" s="29"/>
      <c r="H136" s="7">
        <v>180</v>
      </c>
      <c r="I136" s="7">
        <v>11</v>
      </c>
      <c r="J136" s="7">
        <f>H136*I136</f>
        <v>1980</v>
      </c>
      <c r="K136" s="7">
        <v>90</v>
      </c>
      <c r="L136" s="7">
        <f>J136+K136</f>
        <v>2070</v>
      </c>
      <c r="M136" s="7"/>
      <c r="N136" s="7">
        <f>L136+M136</f>
        <v>2070</v>
      </c>
    </row>
    <row r="137" ht="21" customHeight="1" spans="1:14">
      <c r="A137" s="15"/>
      <c r="B137" s="7">
        <v>134</v>
      </c>
      <c r="C137" s="7" t="s">
        <v>310</v>
      </c>
      <c r="D137" s="7" t="s">
        <v>310</v>
      </c>
      <c r="E137" s="12" t="s">
        <v>307</v>
      </c>
      <c r="F137" s="24" t="s">
        <v>19</v>
      </c>
      <c r="G137" s="30"/>
      <c r="H137" s="7">
        <v>180</v>
      </c>
      <c r="I137" s="7">
        <v>11</v>
      </c>
      <c r="J137" s="7">
        <f>H137*I137</f>
        <v>1980</v>
      </c>
      <c r="K137" s="7">
        <v>20</v>
      </c>
      <c r="L137" s="7">
        <f>J137+K137</f>
        <v>2000</v>
      </c>
      <c r="M137" s="7"/>
      <c r="N137" s="7">
        <f>L137+M137</f>
        <v>2000</v>
      </c>
    </row>
    <row r="138" ht="21" customHeight="1" spans="1:14">
      <c r="A138" s="15"/>
      <c r="B138" s="7">
        <v>135</v>
      </c>
      <c r="C138" s="7" t="s">
        <v>311</v>
      </c>
      <c r="D138" s="7" t="s">
        <v>312</v>
      </c>
      <c r="E138" s="28" t="s">
        <v>307</v>
      </c>
      <c r="F138" s="24" t="s">
        <v>25</v>
      </c>
      <c r="G138" s="30"/>
      <c r="H138" s="7">
        <v>180</v>
      </c>
      <c r="I138" s="7">
        <v>11</v>
      </c>
      <c r="J138" s="7">
        <f>H138*I138</f>
        <v>1980</v>
      </c>
      <c r="K138" s="7">
        <v>20</v>
      </c>
      <c r="L138" s="7">
        <f>J138+K138</f>
        <v>2000</v>
      </c>
      <c r="M138" s="7"/>
      <c r="N138" s="7">
        <f>L138+M138</f>
        <v>2000</v>
      </c>
    </row>
    <row r="139" ht="21" customHeight="1" spans="1:14">
      <c r="A139" s="15"/>
      <c r="B139" s="7">
        <v>136</v>
      </c>
      <c r="C139" s="7" t="s">
        <v>313</v>
      </c>
      <c r="D139" s="7" t="s">
        <v>314</v>
      </c>
      <c r="E139" s="28" t="s">
        <v>307</v>
      </c>
      <c r="F139" s="24" t="s">
        <v>25</v>
      </c>
      <c r="G139" s="29"/>
      <c r="H139" s="7">
        <v>180</v>
      </c>
      <c r="I139" s="7">
        <v>11</v>
      </c>
      <c r="J139" s="7">
        <f>H139*I139</f>
        <v>1980</v>
      </c>
      <c r="K139" s="7">
        <v>20</v>
      </c>
      <c r="L139" s="7">
        <f>J139+K139</f>
        <v>2000</v>
      </c>
      <c r="M139" s="7"/>
      <c r="N139" s="7">
        <f>L139+M139</f>
        <v>2000</v>
      </c>
    </row>
    <row r="140" ht="21" customHeight="1" spans="1:14">
      <c r="A140" s="15"/>
      <c r="B140" s="7">
        <v>137</v>
      </c>
      <c r="C140" s="7" t="s">
        <v>315</v>
      </c>
      <c r="D140" s="7" t="s">
        <v>316</v>
      </c>
      <c r="E140" s="28" t="s">
        <v>307</v>
      </c>
      <c r="F140" s="24" t="s">
        <v>69</v>
      </c>
      <c r="G140" s="30"/>
      <c r="H140" s="7">
        <v>180</v>
      </c>
      <c r="I140" s="7">
        <v>11</v>
      </c>
      <c r="J140" s="7">
        <f>H140*I140</f>
        <v>1980</v>
      </c>
      <c r="K140" s="7">
        <v>20</v>
      </c>
      <c r="L140" s="7">
        <f>J140+K140</f>
        <v>2000</v>
      </c>
      <c r="M140" s="7"/>
      <c r="N140" s="7">
        <f>L140+M140</f>
        <v>2000</v>
      </c>
    </row>
    <row r="141" ht="21" customHeight="1" spans="1:14">
      <c r="A141" s="15"/>
      <c r="B141" s="7">
        <v>138</v>
      </c>
      <c r="C141" s="7" t="s">
        <v>317</v>
      </c>
      <c r="D141" s="7" t="s">
        <v>317</v>
      </c>
      <c r="E141" s="28" t="s">
        <v>318</v>
      </c>
      <c r="F141" s="24" t="s">
        <v>19</v>
      </c>
      <c r="G141" s="29"/>
      <c r="H141" s="7">
        <v>180</v>
      </c>
      <c r="I141" s="7">
        <v>11</v>
      </c>
      <c r="J141" s="7">
        <f>H141*I141</f>
        <v>1980</v>
      </c>
      <c r="K141" s="7">
        <v>20</v>
      </c>
      <c r="L141" s="7">
        <f>J141+K141</f>
        <v>2000</v>
      </c>
      <c r="M141" s="7"/>
      <c r="N141" s="7">
        <f>L141+M141</f>
        <v>2000</v>
      </c>
    </row>
    <row r="142" ht="21" customHeight="1" spans="1:14">
      <c r="A142" s="15"/>
      <c r="B142" s="7">
        <v>139</v>
      </c>
      <c r="C142" s="7" t="s">
        <v>319</v>
      </c>
      <c r="D142" s="7" t="s">
        <v>319</v>
      </c>
      <c r="E142" s="28" t="s">
        <v>307</v>
      </c>
      <c r="F142" s="24" t="s">
        <v>19</v>
      </c>
      <c r="G142" s="30"/>
      <c r="H142" s="7">
        <v>180</v>
      </c>
      <c r="I142" s="7">
        <v>11</v>
      </c>
      <c r="J142" s="7">
        <f>H142*I142</f>
        <v>1980</v>
      </c>
      <c r="K142" s="7">
        <v>20</v>
      </c>
      <c r="L142" s="7">
        <f>J142+K142</f>
        <v>2000</v>
      </c>
      <c r="M142" s="7"/>
      <c r="N142" s="7">
        <f>L142+M142</f>
        <v>2000</v>
      </c>
    </row>
    <row r="143" ht="21" customHeight="1" spans="1:14">
      <c r="A143" s="15"/>
      <c r="B143" s="7">
        <v>140</v>
      </c>
      <c r="C143" s="7" t="s">
        <v>320</v>
      </c>
      <c r="D143" s="7" t="s">
        <v>320</v>
      </c>
      <c r="E143" s="28" t="s">
        <v>307</v>
      </c>
      <c r="F143" s="24" t="s">
        <v>19</v>
      </c>
      <c r="G143" s="30"/>
      <c r="H143" s="7">
        <v>180</v>
      </c>
      <c r="I143" s="7">
        <v>11</v>
      </c>
      <c r="J143" s="7">
        <f>H143*I143</f>
        <v>1980</v>
      </c>
      <c r="K143" s="7">
        <v>20</v>
      </c>
      <c r="L143" s="7">
        <f>J143+K143</f>
        <v>2000</v>
      </c>
      <c r="M143" s="7"/>
      <c r="N143" s="7">
        <f>L143+M143</f>
        <v>2000</v>
      </c>
    </row>
    <row r="144" ht="21" customHeight="1" spans="1:14">
      <c r="A144" s="15"/>
      <c r="B144" s="7">
        <v>141</v>
      </c>
      <c r="C144" s="7" t="s">
        <v>321</v>
      </c>
      <c r="D144" s="7" t="s">
        <v>321</v>
      </c>
      <c r="E144" s="28" t="s">
        <v>307</v>
      </c>
      <c r="F144" s="24" t="s">
        <v>19</v>
      </c>
      <c r="G144" s="7"/>
      <c r="H144" s="7">
        <v>180</v>
      </c>
      <c r="I144" s="7">
        <v>11</v>
      </c>
      <c r="J144" s="7">
        <f>H144*I144</f>
        <v>1980</v>
      </c>
      <c r="K144" s="7">
        <v>20</v>
      </c>
      <c r="L144" s="7">
        <f>J144+K144</f>
        <v>2000</v>
      </c>
      <c r="M144" s="7"/>
      <c r="N144" s="7">
        <f>L144+M144</f>
        <v>2000</v>
      </c>
    </row>
    <row r="145" ht="21" customHeight="1" spans="1:14">
      <c r="A145" s="15" t="s">
        <v>305</v>
      </c>
      <c r="B145" s="7">
        <v>142</v>
      </c>
      <c r="C145" s="7" t="s">
        <v>322</v>
      </c>
      <c r="D145" s="7" t="s">
        <v>322</v>
      </c>
      <c r="E145" s="7" t="s">
        <v>318</v>
      </c>
      <c r="F145" s="24" t="s">
        <v>19</v>
      </c>
      <c r="G145" s="7"/>
      <c r="H145" s="7">
        <v>180</v>
      </c>
      <c r="I145" s="7">
        <v>11</v>
      </c>
      <c r="J145" s="7">
        <f>H145*I145</f>
        <v>1980</v>
      </c>
      <c r="K145" s="7">
        <v>20</v>
      </c>
      <c r="L145" s="7">
        <f>J145+K145</f>
        <v>2000</v>
      </c>
      <c r="M145" s="7"/>
      <c r="N145" s="7">
        <f>L145+M145</f>
        <v>2000</v>
      </c>
    </row>
    <row r="146" ht="21" customHeight="1" spans="1:14">
      <c r="A146" s="15"/>
      <c r="B146" s="7">
        <v>143</v>
      </c>
      <c r="C146" s="7" t="s">
        <v>323</v>
      </c>
      <c r="D146" s="7" t="s">
        <v>323</v>
      </c>
      <c r="E146" s="8" t="s">
        <v>324</v>
      </c>
      <c r="F146" s="24" t="s">
        <v>19</v>
      </c>
      <c r="G146" s="7"/>
      <c r="H146" s="7">
        <v>180</v>
      </c>
      <c r="I146" s="7">
        <v>18</v>
      </c>
      <c r="J146" s="7">
        <f>H146*I146</f>
        <v>3240</v>
      </c>
      <c r="K146" s="7"/>
      <c r="L146" s="7">
        <f>J146+K146</f>
        <v>3240</v>
      </c>
      <c r="M146" s="7">
        <v>2550</v>
      </c>
      <c r="N146" s="7">
        <f>L146+M146</f>
        <v>5790</v>
      </c>
    </row>
    <row r="147" ht="21" customHeight="1" spans="1:14">
      <c r="A147" s="15"/>
      <c r="B147" s="7">
        <v>144</v>
      </c>
      <c r="C147" s="7" t="s">
        <v>325</v>
      </c>
      <c r="D147" s="7" t="s">
        <v>325</v>
      </c>
      <c r="E147" s="8" t="s">
        <v>326</v>
      </c>
      <c r="F147" s="24" t="s">
        <v>19</v>
      </c>
      <c r="G147" s="7"/>
      <c r="H147" s="7">
        <v>180</v>
      </c>
      <c r="I147" s="7">
        <v>18</v>
      </c>
      <c r="J147" s="7">
        <f>H147*I147</f>
        <v>3240</v>
      </c>
      <c r="K147" s="7"/>
      <c r="L147" s="7">
        <f>J147+K147</f>
        <v>3240</v>
      </c>
      <c r="M147" s="7">
        <v>2550</v>
      </c>
      <c r="N147" s="7">
        <f>L147+M147</f>
        <v>5790</v>
      </c>
    </row>
    <row r="148" ht="21" customHeight="1" spans="1:14">
      <c r="A148" s="15"/>
      <c r="B148" s="7">
        <v>145</v>
      </c>
      <c r="C148" s="7" t="s">
        <v>327</v>
      </c>
      <c r="D148" s="7" t="s">
        <v>328</v>
      </c>
      <c r="E148" s="7" t="s">
        <v>329</v>
      </c>
      <c r="F148" s="24" t="s">
        <v>192</v>
      </c>
      <c r="G148" s="7"/>
      <c r="H148" s="7"/>
      <c r="I148" s="7"/>
      <c r="J148" s="7"/>
      <c r="K148" s="7"/>
      <c r="L148" s="7"/>
      <c r="M148" s="7">
        <v>2550</v>
      </c>
      <c r="N148" s="7">
        <f>L148+M148</f>
        <v>2550</v>
      </c>
    </row>
    <row r="149" ht="21" customHeight="1" spans="1:14">
      <c r="A149" s="15"/>
      <c r="B149" s="7">
        <v>146</v>
      </c>
      <c r="C149" s="7" t="s">
        <v>330</v>
      </c>
      <c r="D149" s="7" t="s">
        <v>331</v>
      </c>
      <c r="E149" s="7" t="s">
        <v>332</v>
      </c>
      <c r="F149" s="24" t="s">
        <v>25</v>
      </c>
      <c r="G149" s="7"/>
      <c r="H149" s="7"/>
      <c r="I149" s="7"/>
      <c r="J149" s="7"/>
      <c r="K149" s="7"/>
      <c r="L149" s="7"/>
      <c r="M149" s="7">
        <v>2550</v>
      </c>
      <c r="N149" s="7">
        <f>L149+M149</f>
        <v>2550</v>
      </c>
    </row>
    <row r="150" ht="21" customHeight="1" spans="1:14">
      <c r="A150" s="15" t="s">
        <v>333</v>
      </c>
      <c r="B150" s="7">
        <v>147</v>
      </c>
      <c r="C150" s="73" t="s">
        <v>334</v>
      </c>
      <c r="D150" s="73" t="s">
        <v>334</v>
      </c>
      <c r="E150" s="73" t="s">
        <v>335</v>
      </c>
      <c r="F150" s="73" t="s">
        <v>19</v>
      </c>
      <c r="G150" s="73" t="s">
        <v>84</v>
      </c>
      <c r="H150" s="7">
        <v>170</v>
      </c>
      <c r="I150" s="7">
        <v>14</v>
      </c>
      <c r="J150" s="7">
        <f t="shared" ref="J150:J153" si="29">H150*I150</f>
        <v>2380</v>
      </c>
      <c r="K150" s="7"/>
      <c r="L150" s="7">
        <v>2380</v>
      </c>
      <c r="M150" s="7">
        <v>15</v>
      </c>
      <c r="N150" s="7">
        <f>L150+M150</f>
        <v>2395</v>
      </c>
    </row>
    <row r="151" ht="21" customHeight="1" spans="1:14">
      <c r="A151" s="15"/>
      <c r="B151" s="7">
        <v>148</v>
      </c>
      <c r="C151" s="73" t="s">
        <v>336</v>
      </c>
      <c r="D151" s="73" t="s">
        <v>336</v>
      </c>
      <c r="E151" s="73" t="s">
        <v>337</v>
      </c>
      <c r="F151" s="73" t="s">
        <v>19</v>
      </c>
      <c r="G151" s="73" t="s">
        <v>100</v>
      </c>
      <c r="H151" s="7">
        <v>170</v>
      </c>
      <c r="I151" s="7">
        <v>13</v>
      </c>
      <c r="J151" s="7">
        <f>H151*I151</f>
        <v>2210</v>
      </c>
      <c r="K151" s="7"/>
      <c r="L151" s="7">
        <v>2210</v>
      </c>
      <c r="M151" s="7">
        <v>18</v>
      </c>
      <c r="N151" s="7">
        <f>L151+M151</f>
        <v>2228</v>
      </c>
    </row>
    <row r="152" ht="21" customHeight="1" spans="1:14">
      <c r="A152" s="15"/>
      <c r="B152" s="7">
        <v>149</v>
      </c>
      <c r="C152" s="73" t="s">
        <v>338</v>
      </c>
      <c r="D152" s="73" t="s">
        <v>338</v>
      </c>
      <c r="E152" s="73" t="s">
        <v>339</v>
      </c>
      <c r="F152" s="73" t="s">
        <v>19</v>
      </c>
      <c r="G152" s="73" t="s">
        <v>100</v>
      </c>
      <c r="H152" s="7">
        <v>170</v>
      </c>
      <c r="I152" s="7">
        <v>14</v>
      </c>
      <c r="J152" s="7">
        <f>H152*I152</f>
        <v>2380</v>
      </c>
      <c r="K152" s="7"/>
      <c r="L152" s="7">
        <v>2380</v>
      </c>
      <c r="M152" s="7">
        <v>18</v>
      </c>
      <c r="N152" s="7">
        <f>L152+M152</f>
        <v>2398</v>
      </c>
    </row>
    <row r="153" ht="21" customHeight="1" spans="1:14">
      <c r="A153" s="15"/>
      <c r="B153" s="7">
        <v>150</v>
      </c>
      <c r="C153" s="73" t="s">
        <v>340</v>
      </c>
      <c r="D153" s="73" t="s">
        <v>340</v>
      </c>
      <c r="E153" s="73" t="s">
        <v>341</v>
      </c>
      <c r="F153" s="73" t="s">
        <v>19</v>
      </c>
      <c r="G153" s="7">
        <v>96</v>
      </c>
      <c r="H153" s="7">
        <v>170</v>
      </c>
      <c r="I153" s="7">
        <v>13</v>
      </c>
      <c r="J153" s="7">
        <f>H153*I153</f>
        <v>2210</v>
      </c>
      <c r="K153" s="7"/>
      <c r="L153" s="7">
        <v>2210</v>
      </c>
      <c r="M153" s="7">
        <v>22</v>
      </c>
      <c r="N153" s="7">
        <f>L153+M153</f>
        <v>2232</v>
      </c>
    </row>
    <row r="154" ht="18" customHeight="1" spans="1:14">
      <c r="A154" s="47" t="s">
        <v>342</v>
      </c>
      <c r="B154" s="7">
        <v>151</v>
      </c>
      <c r="C154" s="73" t="s">
        <v>343</v>
      </c>
      <c r="D154" s="73" t="s">
        <v>343</v>
      </c>
      <c r="E154" s="73" t="s">
        <v>344</v>
      </c>
      <c r="F154" s="73" t="s">
        <v>19</v>
      </c>
      <c r="G154" s="73" t="s">
        <v>73</v>
      </c>
      <c r="H154" s="7">
        <v>180</v>
      </c>
      <c r="I154" s="7">
        <v>18</v>
      </c>
      <c r="J154" s="7">
        <f>I:I*180</f>
        <v>3240</v>
      </c>
      <c r="K154" s="7">
        <v>390.6</v>
      </c>
      <c r="L154" s="7">
        <f>J154+K154</f>
        <v>3630.6</v>
      </c>
      <c r="M154" s="7">
        <v>0</v>
      </c>
      <c r="N154" s="7">
        <v>3630.6</v>
      </c>
    </row>
    <row r="155" ht="18" customHeight="1" spans="1:14">
      <c r="A155" s="48"/>
      <c r="B155" s="7">
        <v>152</v>
      </c>
      <c r="C155" s="73" t="s">
        <v>345</v>
      </c>
      <c r="D155" s="73" t="s">
        <v>345</v>
      </c>
      <c r="E155" s="73" t="s">
        <v>344</v>
      </c>
      <c r="F155" s="73" t="s">
        <v>19</v>
      </c>
      <c r="G155" s="73" t="s">
        <v>75</v>
      </c>
      <c r="H155" s="7">
        <v>180</v>
      </c>
      <c r="I155" s="7">
        <v>18</v>
      </c>
      <c r="J155" s="7">
        <f>I:I*180</f>
        <v>3240</v>
      </c>
      <c r="K155" s="7">
        <v>390.6</v>
      </c>
      <c r="L155" s="7">
        <f t="shared" ref="L155:L163" si="30">J155+K155</f>
        <v>3630.6</v>
      </c>
      <c r="M155" s="7">
        <v>0</v>
      </c>
      <c r="N155" s="7">
        <v>3630.6</v>
      </c>
    </row>
    <row r="156" ht="18" customHeight="1" spans="1:14">
      <c r="A156" s="48"/>
      <c r="B156" s="7">
        <v>153</v>
      </c>
      <c r="C156" s="73" t="s">
        <v>346</v>
      </c>
      <c r="D156" s="73" t="s">
        <v>346</v>
      </c>
      <c r="E156" s="73" t="s">
        <v>347</v>
      </c>
      <c r="F156" s="73" t="s">
        <v>19</v>
      </c>
      <c r="G156" s="73" t="s">
        <v>75</v>
      </c>
      <c r="H156" s="7">
        <v>180</v>
      </c>
      <c r="I156" s="7">
        <v>18</v>
      </c>
      <c r="J156" s="7">
        <f>I:I*180</f>
        <v>3240</v>
      </c>
      <c r="K156" s="7">
        <v>390.6</v>
      </c>
      <c r="L156" s="7">
        <f>J156+K156</f>
        <v>3630.6</v>
      </c>
      <c r="M156" s="7">
        <v>0</v>
      </c>
      <c r="N156" s="7">
        <v>3630.6</v>
      </c>
    </row>
    <row r="157" ht="18" customHeight="1" spans="1:14">
      <c r="A157" s="48"/>
      <c r="B157" s="7">
        <v>154</v>
      </c>
      <c r="C157" s="73" t="s">
        <v>348</v>
      </c>
      <c r="D157" s="73" t="s">
        <v>348</v>
      </c>
      <c r="E157" s="73" t="s">
        <v>349</v>
      </c>
      <c r="F157" s="73" t="s">
        <v>19</v>
      </c>
      <c r="G157" s="73" t="s">
        <v>80</v>
      </c>
      <c r="H157" s="7">
        <v>180</v>
      </c>
      <c r="I157" s="7">
        <v>18</v>
      </c>
      <c r="J157" s="7">
        <f>I:I*180</f>
        <v>3240</v>
      </c>
      <c r="K157" s="7">
        <v>389.2</v>
      </c>
      <c r="L157" s="7">
        <f>J157+K157</f>
        <v>3629.2</v>
      </c>
      <c r="M157" s="7">
        <v>0</v>
      </c>
      <c r="N157" s="7">
        <v>3629.2</v>
      </c>
    </row>
    <row r="158" ht="18" customHeight="1" spans="1:14">
      <c r="A158" s="48"/>
      <c r="B158" s="7">
        <v>155</v>
      </c>
      <c r="C158" s="73" t="s">
        <v>350</v>
      </c>
      <c r="D158" s="73" t="s">
        <v>350</v>
      </c>
      <c r="E158" s="73" t="s">
        <v>351</v>
      </c>
      <c r="F158" s="73" t="s">
        <v>19</v>
      </c>
      <c r="G158" s="73" t="s">
        <v>75</v>
      </c>
      <c r="H158" s="7">
        <v>180</v>
      </c>
      <c r="I158" s="7">
        <v>13</v>
      </c>
      <c r="J158" s="7">
        <f t="shared" ref="J158:J163" si="31">I:I*180</f>
        <v>2340</v>
      </c>
      <c r="K158" s="7">
        <v>260</v>
      </c>
      <c r="L158" s="7">
        <f>J158+K158</f>
        <v>2600</v>
      </c>
      <c r="M158" s="7">
        <v>0</v>
      </c>
      <c r="N158" s="7">
        <v>2600</v>
      </c>
    </row>
    <row r="159" ht="18" customHeight="1" spans="1:14">
      <c r="A159" s="48"/>
      <c r="B159" s="7">
        <v>156</v>
      </c>
      <c r="C159" s="73" t="s">
        <v>352</v>
      </c>
      <c r="D159" s="73" t="s">
        <v>352</v>
      </c>
      <c r="E159" s="73" t="s">
        <v>353</v>
      </c>
      <c r="F159" s="73" t="s">
        <v>19</v>
      </c>
      <c r="G159" s="73" t="s">
        <v>75</v>
      </c>
      <c r="H159" s="7">
        <v>180</v>
      </c>
      <c r="I159" s="7">
        <v>13</v>
      </c>
      <c r="J159" s="7">
        <f>I:I*180</f>
        <v>2340</v>
      </c>
      <c r="K159" s="7">
        <v>260</v>
      </c>
      <c r="L159" s="7">
        <f>J159+K159</f>
        <v>2600</v>
      </c>
      <c r="M159" s="7">
        <v>0</v>
      </c>
      <c r="N159" s="7">
        <v>2600</v>
      </c>
    </row>
    <row r="160" ht="18" customHeight="1" spans="1:14">
      <c r="A160" s="48"/>
      <c r="B160" s="7">
        <v>157</v>
      </c>
      <c r="C160" s="73" t="s">
        <v>354</v>
      </c>
      <c r="D160" s="73" t="s">
        <v>355</v>
      </c>
      <c r="E160" s="73" t="s">
        <v>356</v>
      </c>
      <c r="F160" s="73" t="s">
        <v>69</v>
      </c>
      <c r="G160" s="73" t="s">
        <v>80</v>
      </c>
      <c r="H160" s="7">
        <v>180</v>
      </c>
      <c r="I160" s="7">
        <v>22</v>
      </c>
      <c r="J160" s="7">
        <f>I:I*180</f>
        <v>3960</v>
      </c>
      <c r="K160" s="7">
        <v>440</v>
      </c>
      <c r="L160" s="7">
        <f>J160+K160</f>
        <v>4400</v>
      </c>
      <c r="M160" s="7">
        <v>0</v>
      </c>
      <c r="N160" s="7">
        <v>4400</v>
      </c>
    </row>
    <row r="161" ht="18" customHeight="1" spans="1:14">
      <c r="A161" s="48"/>
      <c r="B161" s="7">
        <v>158</v>
      </c>
      <c r="C161" s="73" t="s">
        <v>357</v>
      </c>
      <c r="D161" s="73" t="s">
        <v>358</v>
      </c>
      <c r="E161" s="73" t="s">
        <v>359</v>
      </c>
      <c r="F161" s="73" t="s">
        <v>360</v>
      </c>
      <c r="G161" s="73" t="s">
        <v>75</v>
      </c>
      <c r="H161" s="7">
        <v>180</v>
      </c>
      <c r="I161" s="7">
        <v>22</v>
      </c>
      <c r="J161" s="7">
        <f>I:I*180</f>
        <v>3960</v>
      </c>
      <c r="K161" s="7">
        <v>440</v>
      </c>
      <c r="L161" s="7">
        <f>J161+K161</f>
        <v>4400</v>
      </c>
      <c r="M161" s="7">
        <v>0</v>
      </c>
      <c r="N161" s="7">
        <v>4400</v>
      </c>
    </row>
    <row r="162" ht="18" customHeight="1" spans="1:14">
      <c r="A162" s="48"/>
      <c r="B162" s="7">
        <v>159</v>
      </c>
      <c r="C162" s="73" t="s">
        <v>361</v>
      </c>
      <c r="D162" s="73" t="s">
        <v>361</v>
      </c>
      <c r="E162" s="73" t="s">
        <v>359</v>
      </c>
      <c r="F162" s="73" t="s">
        <v>19</v>
      </c>
      <c r="G162" s="73" t="s">
        <v>73</v>
      </c>
      <c r="H162" s="7">
        <v>180</v>
      </c>
      <c r="I162" s="7">
        <v>22</v>
      </c>
      <c r="J162" s="7">
        <f>I:I*180</f>
        <v>3960</v>
      </c>
      <c r="K162" s="7">
        <v>395</v>
      </c>
      <c r="L162" s="7">
        <f>J162+K162</f>
        <v>4355</v>
      </c>
      <c r="M162" s="7">
        <v>0</v>
      </c>
      <c r="N162" s="7">
        <v>4355</v>
      </c>
    </row>
    <row r="163" ht="18" customHeight="1" spans="1:14">
      <c r="A163" s="49"/>
      <c r="B163" s="7">
        <v>160</v>
      </c>
      <c r="C163" s="73" t="s">
        <v>362</v>
      </c>
      <c r="D163" s="73" t="s">
        <v>363</v>
      </c>
      <c r="E163" s="73" t="s">
        <v>364</v>
      </c>
      <c r="F163" s="73" t="s">
        <v>69</v>
      </c>
      <c r="G163" s="73" t="s">
        <v>75</v>
      </c>
      <c r="H163" s="7">
        <v>180</v>
      </c>
      <c r="I163" s="7">
        <v>21</v>
      </c>
      <c r="J163" s="7">
        <f>I:I*180</f>
        <v>3780</v>
      </c>
      <c r="K163" s="7">
        <v>420</v>
      </c>
      <c r="L163" s="7">
        <f>J163+K163</f>
        <v>4200</v>
      </c>
      <c r="M163" s="7">
        <v>0</v>
      </c>
      <c r="N163" s="7">
        <v>4200</v>
      </c>
    </row>
    <row r="164" ht="21" customHeight="1" spans="1:14">
      <c r="A164" s="14" t="s">
        <v>365</v>
      </c>
      <c r="B164" s="7">
        <v>161</v>
      </c>
      <c r="C164" s="8" t="s">
        <v>366</v>
      </c>
      <c r="D164" s="8" t="s">
        <v>366</v>
      </c>
      <c r="E164" s="8" t="s">
        <v>367</v>
      </c>
      <c r="F164" s="24" t="s">
        <v>19</v>
      </c>
      <c r="G164" s="29" t="s">
        <v>75</v>
      </c>
      <c r="H164" s="50">
        <v>200</v>
      </c>
      <c r="I164" s="50">
        <v>7</v>
      </c>
      <c r="J164" s="61">
        <v>1400</v>
      </c>
      <c r="K164" s="62">
        <v>404</v>
      </c>
      <c r="L164" s="62">
        <v>1804</v>
      </c>
      <c r="M164" s="62"/>
      <c r="N164" s="62">
        <v>1804</v>
      </c>
    </row>
    <row r="165" ht="21" customHeight="1" spans="1:14">
      <c r="A165" s="14"/>
      <c r="B165" s="7">
        <v>162</v>
      </c>
      <c r="C165" s="8" t="s">
        <v>368</v>
      </c>
      <c r="D165" s="8" t="s">
        <v>368</v>
      </c>
      <c r="E165" s="8" t="s">
        <v>369</v>
      </c>
      <c r="F165" s="24" t="s">
        <v>19</v>
      </c>
      <c r="G165" s="29" t="s">
        <v>80</v>
      </c>
      <c r="H165" s="50">
        <v>200</v>
      </c>
      <c r="I165" s="50">
        <v>6</v>
      </c>
      <c r="J165" s="61">
        <v>1200</v>
      </c>
      <c r="K165" s="62">
        <v>343</v>
      </c>
      <c r="L165" s="62">
        <v>1543</v>
      </c>
      <c r="M165" s="62"/>
      <c r="N165" s="62">
        <v>1543</v>
      </c>
    </row>
    <row r="166" ht="21" customHeight="1" spans="1:14">
      <c r="A166" s="14"/>
      <c r="B166" s="7">
        <v>163</v>
      </c>
      <c r="C166" s="8" t="s">
        <v>370</v>
      </c>
      <c r="D166" s="8" t="s">
        <v>370</v>
      </c>
      <c r="E166" s="25" t="s">
        <v>371</v>
      </c>
      <c r="F166" s="24" t="s">
        <v>19</v>
      </c>
      <c r="G166" s="29" t="s">
        <v>372</v>
      </c>
      <c r="H166" s="50">
        <v>200</v>
      </c>
      <c r="I166" s="50">
        <v>4</v>
      </c>
      <c r="J166" s="63">
        <v>800</v>
      </c>
      <c r="K166" s="62">
        <v>235</v>
      </c>
      <c r="L166" s="62">
        <v>1035</v>
      </c>
      <c r="M166" s="62">
        <v>200</v>
      </c>
      <c r="N166" s="62">
        <f t="shared" ref="N166:N169" si="32">SUM(L166:M166)</f>
        <v>1235</v>
      </c>
    </row>
    <row r="167" ht="21" customHeight="1" spans="1:14">
      <c r="A167" s="14"/>
      <c r="B167" s="7">
        <v>164</v>
      </c>
      <c r="C167" s="8" t="s">
        <v>373</v>
      </c>
      <c r="D167" s="8" t="s">
        <v>373</v>
      </c>
      <c r="E167" s="8" t="s">
        <v>374</v>
      </c>
      <c r="F167" s="24" t="s">
        <v>19</v>
      </c>
      <c r="G167" s="30" t="s">
        <v>75</v>
      </c>
      <c r="H167" s="50">
        <v>200</v>
      </c>
      <c r="I167" s="50">
        <v>9</v>
      </c>
      <c r="J167" s="61">
        <v>1800</v>
      </c>
      <c r="K167" s="62">
        <v>518</v>
      </c>
      <c r="L167" s="62">
        <v>2318</v>
      </c>
      <c r="M167" s="62">
        <v>200</v>
      </c>
      <c r="N167" s="62">
        <f>SUM(L167:M167)</f>
        <v>2518</v>
      </c>
    </row>
    <row r="168" ht="21" customHeight="1" spans="1:14">
      <c r="A168" s="14"/>
      <c r="B168" s="7">
        <v>165</v>
      </c>
      <c r="C168" s="8" t="s">
        <v>375</v>
      </c>
      <c r="D168" s="8" t="s">
        <v>375</v>
      </c>
      <c r="E168" s="8" t="s">
        <v>376</v>
      </c>
      <c r="F168" s="24" t="s">
        <v>19</v>
      </c>
      <c r="G168" s="30" t="s">
        <v>372</v>
      </c>
      <c r="H168" s="50">
        <v>200</v>
      </c>
      <c r="I168" s="50">
        <v>6</v>
      </c>
      <c r="J168" s="62">
        <v>1200</v>
      </c>
      <c r="K168" s="62">
        <v>350</v>
      </c>
      <c r="L168" s="62">
        <v>1550</v>
      </c>
      <c r="M168" s="62">
        <v>200</v>
      </c>
      <c r="N168" s="62">
        <f>SUM(L168:M168)</f>
        <v>1750</v>
      </c>
    </row>
    <row r="169" ht="21" customHeight="1" spans="1:14">
      <c r="A169" s="14"/>
      <c r="B169" s="7">
        <v>166</v>
      </c>
      <c r="C169" s="15" t="s">
        <v>377</v>
      </c>
      <c r="D169" s="15" t="s">
        <v>377</v>
      </c>
      <c r="E169" s="15" t="s">
        <v>378</v>
      </c>
      <c r="F169" s="29" t="s">
        <v>19</v>
      </c>
      <c r="G169" s="29" t="s">
        <v>73</v>
      </c>
      <c r="H169" s="50">
        <v>200</v>
      </c>
      <c r="I169" s="50">
        <v>13</v>
      </c>
      <c r="J169" s="62">
        <v>2600</v>
      </c>
      <c r="K169" s="62">
        <v>753</v>
      </c>
      <c r="L169" s="62">
        <v>3353</v>
      </c>
      <c r="M169" s="62">
        <v>1700</v>
      </c>
      <c r="N169" s="62">
        <f>SUM(L169:M169)</f>
        <v>5053</v>
      </c>
    </row>
    <row r="170" ht="21" customHeight="1" spans="1:14">
      <c r="A170" s="14"/>
      <c r="B170" s="7">
        <v>167</v>
      </c>
      <c r="C170" s="8" t="s">
        <v>379</v>
      </c>
      <c r="D170" s="8" t="s">
        <v>380</v>
      </c>
      <c r="E170" s="8" t="s">
        <v>381</v>
      </c>
      <c r="F170" s="24" t="s">
        <v>25</v>
      </c>
      <c r="G170" s="30" t="s">
        <v>75</v>
      </c>
      <c r="H170" s="50">
        <v>200</v>
      </c>
      <c r="I170" s="50">
        <v>7</v>
      </c>
      <c r="J170" s="62">
        <v>1400</v>
      </c>
      <c r="K170" s="62">
        <v>402</v>
      </c>
      <c r="L170" s="62">
        <v>1802</v>
      </c>
      <c r="M170" s="62"/>
      <c r="N170" s="62">
        <v>1802</v>
      </c>
    </row>
    <row r="171" ht="21" customHeight="1" spans="1:14">
      <c r="A171" s="14"/>
      <c r="B171" s="7">
        <v>168</v>
      </c>
      <c r="C171" s="8" t="s">
        <v>382</v>
      </c>
      <c r="D171" s="8" t="s">
        <v>383</v>
      </c>
      <c r="E171" s="8" t="s">
        <v>384</v>
      </c>
      <c r="F171" s="24" t="s">
        <v>25</v>
      </c>
      <c r="G171" s="29" t="s">
        <v>73</v>
      </c>
      <c r="H171" s="50">
        <v>200</v>
      </c>
      <c r="I171" s="50">
        <v>11</v>
      </c>
      <c r="J171" s="62">
        <v>2200</v>
      </c>
      <c r="K171" s="62">
        <v>637</v>
      </c>
      <c r="L171" s="62">
        <v>2837</v>
      </c>
      <c r="M171" s="62"/>
      <c r="N171" s="62">
        <v>2837</v>
      </c>
    </row>
    <row r="172" ht="21" customHeight="1" spans="1:14">
      <c r="A172" s="14"/>
      <c r="B172" s="7">
        <v>169</v>
      </c>
      <c r="C172" s="26" t="s">
        <v>385</v>
      </c>
      <c r="D172" s="26" t="s">
        <v>385</v>
      </c>
      <c r="E172" s="8" t="s">
        <v>386</v>
      </c>
      <c r="F172" s="24" t="s">
        <v>19</v>
      </c>
      <c r="G172" s="51" t="s">
        <v>73</v>
      </c>
      <c r="H172" s="50">
        <v>200</v>
      </c>
      <c r="I172" s="55">
        <v>14</v>
      </c>
      <c r="J172" s="64">
        <v>2800</v>
      </c>
      <c r="K172" s="64">
        <v>810</v>
      </c>
      <c r="L172" s="62">
        <v>3610</v>
      </c>
      <c r="M172" s="64">
        <v>200</v>
      </c>
      <c r="N172" s="62">
        <f>SUM(L172:M172)</f>
        <v>3810</v>
      </c>
    </row>
    <row r="173" ht="21" customHeight="1" spans="1:14">
      <c r="A173" s="14"/>
      <c r="B173" s="7">
        <v>170</v>
      </c>
      <c r="C173" s="8" t="s">
        <v>387</v>
      </c>
      <c r="D173" s="8" t="s">
        <v>387</v>
      </c>
      <c r="E173" s="8" t="s">
        <v>388</v>
      </c>
      <c r="F173" s="24" t="s">
        <v>19</v>
      </c>
      <c r="G173" s="51" t="s">
        <v>73</v>
      </c>
      <c r="H173" s="50">
        <v>200</v>
      </c>
      <c r="I173" s="55">
        <v>6</v>
      </c>
      <c r="J173" s="65">
        <v>1200</v>
      </c>
      <c r="K173" s="64">
        <v>347</v>
      </c>
      <c r="L173" s="62">
        <v>1547</v>
      </c>
      <c r="M173" s="64"/>
      <c r="N173" s="62">
        <v>1547</v>
      </c>
    </row>
    <row r="174" ht="21" customHeight="1" spans="1:14">
      <c r="A174" s="14"/>
      <c r="B174" s="7">
        <v>171</v>
      </c>
      <c r="C174" s="8" t="s">
        <v>389</v>
      </c>
      <c r="D174" s="8" t="s">
        <v>390</v>
      </c>
      <c r="E174" s="8" t="s">
        <v>391</v>
      </c>
      <c r="F174" s="24" t="s">
        <v>192</v>
      </c>
      <c r="G174" s="51" t="s">
        <v>75</v>
      </c>
      <c r="H174" s="50">
        <v>200</v>
      </c>
      <c r="I174" s="55">
        <v>11</v>
      </c>
      <c r="J174" s="65">
        <v>2200</v>
      </c>
      <c r="K174" s="64">
        <v>633</v>
      </c>
      <c r="L174" s="62">
        <v>2833</v>
      </c>
      <c r="M174" s="64"/>
      <c r="N174" s="62">
        <v>2833</v>
      </c>
    </row>
    <row r="175" ht="21" customHeight="1" spans="1:14">
      <c r="A175" s="14"/>
      <c r="B175" s="52">
        <v>172</v>
      </c>
      <c r="C175" s="52" t="s">
        <v>392</v>
      </c>
      <c r="D175" s="53" t="s">
        <v>393</v>
      </c>
      <c r="E175" s="53" t="s">
        <v>394</v>
      </c>
      <c r="F175" s="54" t="s">
        <v>395</v>
      </c>
      <c r="G175" s="51" t="s">
        <v>75</v>
      </c>
      <c r="H175" s="55">
        <v>200</v>
      </c>
      <c r="I175" s="55">
        <v>12</v>
      </c>
      <c r="J175" s="65">
        <v>2400</v>
      </c>
      <c r="K175" s="64">
        <v>691</v>
      </c>
      <c r="L175" s="64">
        <v>3091</v>
      </c>
      <c r="M175" s="64"/>
      <c r="N175" s="64">
        <v>3091</v>
      </c>
    </row>
    <row r="176" ht="21" customHeight="1" spans="1:14">
      <c r="A176" s="14"/>
      <c r="B176" s="7">
        <v>173</v>
      </c>
      <c r="C176" s="8" t="s">
        <v>396</v>
      </c>
      <c r="D176" s="8" t="s">
        <v>396</v>
      </c>
      <c r="E176" s="8" t="s">
        <v>397</v>
      </c>
      <c r="F176" s="24" t="s">
        <v>19</v>
      </c>
      <c r="G176" s="30" t="s">
        <v>372</v>
      </c>
      <c r="H176" s="7">
        <v>200</v>
      </c>
      <c r="I176" s="7">
        <v>13</v>
      </c>
      <c r="J176" s="61">
        <v>2600</v>
      </c>
      <c r="K176" s="61">
        <v>755</v>
      </c>
      <c r="L176" s="61">
        <v>3355</v>
      </c>
      <c r="M176" s="61">
        <v>1700</v>
      </c>
      <c r="N176" s="61">
        <f>SUM(L176:M176)</f>
        <v>5055</v>
      </c>
    </row>
    <row r="177" ht="21" customHeight="1" spans="1:14">
      <c r="A177" s="14"/>
      <c r="B177" s="7">
        <v>174</v>
      </c>
      <c r="C177" s="8" t="s">
        <v>398</v>
      </c>
      <c r="D177" s="8" t="s">
        <v>398</v>
      </c>
      <c r="E177" s="8" t="s">
        <v>399</v>
      </c>
      <c r="F177" s="24" t="s">
        <v>19</v>
      </c>
      <c r="G177" s="7">
        <v>98</v>
      </c>
      <c r="H177" s="7">
        <v>200</v>
      </c>
      <c r="I177" s="7">
        <v>4</v>
      </c>
      <c r="J177" s="61">
        <v>800</v>
      </c>
      <c r="K177" s="61">
        <v>229</v>
      </c>
      <c r="L177" s="61">
        <v>1029</v>
      </c>
      <c r="M177" s="61"/>
      <c r="N177" s="61">
        <v>1029</v>
      </c>
    </row>
    <row r="178" ht="21" customHeight="1" spans="1:14">
      <c r="A178" s="47" t="s">
        <v>400</v>
      </c>
      <c r="B178" s="7">
        <v>175</v>
      </c>
      <c r="C178" s="56" t="s">
        <v>401</v>
      </c>
      <c r="D178" s="56" t="s">
        <v>401</v>
      </c>
      <c r="E178" s="57" t="s">
        <v>402</v>
      </c>
      <c r="F178" s="56" t="s">
        <v>19</v>
      </c>
      <c r="G178" s="56">
        <v>98.5</v>
      </c>
      <c r="H178" s="56">
        <v>180</v>
      </c>
      <c r="I178" s="50">
        <v>12</v>
      </c>
      <c r="J178" s="50">
        <f>180*I178</f>
        <v>2160</v>
      </c>
      <c r="K178" s="50">
        <v>200</v>
      </c>
      <c r="L178" s="50">
        <f t="shared" ref="L178:L198" si="33">J178+K178</f>
        <v>2360</v>
      </c>
      <c r="M178" s="50"/>
      <c r="N178" s="50">
        <v>2360</v>
      </c>
    </row>
    <row r="179" ht="21" customHeight="1" spans="1:14">
      <c r="A179" s="48"/>
      <c r="B179" s="7">
        <v>176</v>
      </c>
      <c r="C179" s="56" t="s">
        <v>403</v>
      </c>
      <c r="D179" s="56" t="s">
        <v>404</v>
      </c>
      <c r="E179" s="57" t="s">
        <v>405</v>
      </c>
      <c r="F179" s="56" t="s">
        <v>25</v>
      </c>
      <c r="G179" s="56">
        <v>98.5</v>
      </c>
      <c r="H179" s="56">
        <v>180</v>
      </c>
      <c r="I179" s="66">
        <v>12</v>
      </c>
      <c r="J179" s="50">
        <f t="shared" ref="J179:J198" si="34">180*I179</f>
        <v>2160</v>
      </c>
      <c r="K179" s="66">
        <v>200</v>
      </c>
      <c r="L179" s="50">
        <f>J179+K179</f>
        <v>2360</v>
      </c>
      <c r="M179" s="50">
        <v>1500</v>
      </c>
      <c r="N179" s="50">
        <f t="shared" ref="N179:N198" si="35">L179+M179</f>
        <v>3860</v>
      </c>
    </row>
    <row r="180" ht="21" customHeight="1" spans="1:14">
      <c r="A180" s="48"/>
      <c r="B180" s="7">
        <v>177</v>
      </c>
      <c r="C180" s="56" t="s">
        <v>406</v>
      </c>
      <c r="D180" s="56" t="s">
        <v>407</v>
      </c>
      <c r="E180" s="57" t="s">
        <v>408</v>
      </c>
      <c r="F180" s="56" t="s">
        <v>69</v>
      </c>
      <c r="G180" s="56">
        <v>98</v>
      </c>
      <c r="H180" s="56">
        <v>180</v>
      </c>
      <c r="I180" s="66">
        <v>15</v>
      </c>
      <c r="J180" s="50">
        <f>180*I180</f>
        <v>2700</v>
      </c>
      <c r="K180" s="66">
        <v>200</v>
      </c>
      <c r="L180" s="50">
        <f>J180+K180</f>
        <v>2900</v>
      </c>
      <c r="M180" s="50"/>
      <c r="N180" s="50">
        <f>L180+M180</f>
        <v>2900</v>
      </c>
    </row>
    <row r="181" ht="21" customHeight="1" spans="1:14">
      <c r="A181" s="49"/>
      <c r="B181" s="7">
        <v>178</v>
      </c>
      <c r="C181" s="56" t="s">
        <v>409</v>
      </c>
      <c r="D181" s="56" t="s">
        <v>409</v>
      </c>
      <c r="E181" s="57" t="s">
        <v>405</v>
      </c>
      <c r="F181" s="56" t="s">
        <v>19</v>
      </c>
      <c r="G181" s="56">
        <v>98</v>
      </c>
      <c r="H181" s="56">
        <v>180</v>
      </c>
      <c r="I181" s="66">
        <v>12</v>
      </c>
      <c r="J181" s="50">
        <f>180*I181</f>
        <v>2160</v>
      </c>
      <c r="K181" s="66">
        <v>200</v>
      </c>
      <c r="L181" s="50">
        <f>J181+K181</f>
        <v>2360</v>
      </c>
      <c r="M181" s="50">
        <v>1500</v>
      </c>
      <c r="N181" s="50">
        <f>L181+M181</f>
        <v>3860</v>
      </c>
    </row>
    <row r="182" ht="20" customHeight="1" spans="1:14">
      <c r="A182" s="47" t="s">
        <v>400</v>
      </c>
      <c r="B182" s="7">
        <v>179</v>
      </c>
      <c r="C182" s="56" t="s">
        <v>410</v>
      </c>
      <c r="D182" s="56" t="s">
        <v>410</v>
      </c>
      <c r="E182" s="57" t="s">
        <v>411</v>
      </c>
      <c r="F182" s="56" t="s">
        <v>19</v>
      </c>
      <c r="G182" s="56">
        <v>98</v>
      </c>
      <c r="H182" s="56">
        <v>180</v>
      </c>
      <c r="I182" s="66">
        <v>12</v>
      </c>
      <c r="J182" s="50">
        <f>180*I182</f>
        <v>2160</v>
      </c>
      <c r="K182" s="66">
        <v>200</v>
      </c>
      <c r="L182" s="50">
        <f>J182+K182</f>
        <v>2360</v>
      </c>
      <c r="M182" s="50"/>
      <c r="N182" s="50">
        <f>L182+M182</f>
        <v>2360</v>
      </c>
    </row>
    <row r="183" ht="20" customHeight="1" spans="1:14">
      <c r="A183" s="48"/>
      <c r="B183" s="7">
        <v>180</v>
      </c>
      <c r="C183" s="56" t="s">
        <v>403</v>
      </c>
      <c r="D183" s="56" t="s">
        <v>412</v>
      </c>
      <c r="E183" s="57" t="s">
        <v>413</v>
      </c>
      <c r="F183" s="56" t="s">
        <v>25</v>
      </c>
      <c r="G183" s="56">
        <v>98.5</v>
      </c>
      <c r="H183" s="56">
        <v>180</v>
      </c>
      <c r="I183" s="66">
        <v>12</v>
      </c>
      <c r="J183" s="50">
        <f>180*I183</f>
        <v>2160</v>
      </c>
      <c r="K183" s="66">
        <v>200</v>
      </c>
      <c r="L183" s="50">
        <f>J183+K183</f>
        <v>2360</v>
      </c>
      <c r="M183" s="50"/>
      <c r="N183" s="50">
        <f>L183+M183</f>
        <v>2360</v>
      </c>
    </row>
    <row r="184" ht="20" customHeight="1" spans="1:14">
      <c r="A184" s="48"/>
      <c r="B184" s="7">
        <v>181</v>
      </c>
      <c r="C184" s="56" t="s">
        <v>414</v>
      </c>
      <c r="D184" s="56" t="s">
        <v>414</v>
      </c>
      <c r="E184" s="57" t="s">
        <v>415</v>
      </c>
      <c r="F184" s="56" t="s">
        <v>19</v>
      </c>
      <c r="G184" s="56">
        <v>98</v>
      </c>
      <c r="H184" s="56">
        <v>180</v>
      </c>
      <c r="I184" s="66">
        <v>12</v>
      </c>
      <c r="J184" s="50">
        <f>180*I184</f>
        <v>2160</v>
      </c>
      <c r="K184" s="66">
        <v>200</v>
      </c>
      <c r="L184" s="50">
        <f>J184+K184</f>
        <v>2360</v>
      </c>
      <c r="M184" s="50"/>
      <c r="N184" s="50">
        <f>L184+M184</f>
        <v>2360</v>
      </c>
    </row>
    <row r="185" ht="20" customHeight="1" spans="1:14">
      <c r="A185" s="48"/>
      <c r="B185" s="7">
        <v>182</v>
      </c>
      <c r="C185" s="56" t="s">
        <v>416</v>
      </c>
      <c r="D185" s="56" t="s">
        <v>416</v>
      </c>
      <c r="E185" s="57" t="s">
        <v>417</v>
      </c>
      <c r="F185" s="56" t="s">
        <v>19</v>
      </c>
      <c r="G185" s="56">
        <v>98</v>
      </c>
      <c r="H185" s="56">
        <v>180</v>
      </c>
      <c r="I185" s="66">
        <v>12</v>
      </c>
      <c r="J185" s="50">
        <f>180*I185</f>
        <v>2160</v>
      </c>
      <c r="K185" s="66">
        <v>200</v>
      </c>
      <c r="L185" s="50">
        <f>J185+K185</f>
        <v>2360</v>
      </c>
      <c r="M185" s="50">
        <v>1500</v>
      </c>
      <c r="N185" s="50">
        <f>L185+M185</f>
        <v>3860</v>
      </c>
    </row>
    <row r="186" ht="20" customHeight="1" spans="1:14">
      <c r="A186" s="48"/>
      <c r="B186" s="7">
        <v>183</v>
      </c>
      <c r="C186" s="58" t="s">
        <v>418</v>
      </c>
      <c r="D186" s="58" t="s">
        <v>418</v>
      </c>
      <c r="E186" s="56" t="s">
        <v>419</v>
      </c>
      <c r="F186" s="56" t="s">
        <v>19</v>
      </c>
      <c r="G186" s="56">
        <v>97.5</v>
      </c>
      <c r="H186" s="56">
        <v>180</v>
      </c>
      <c r="I186" s="66">
        <v>15</v>
      </c>
      <c r="J186" s="50">
        <f>180*I186</f>
        <v>2700</v>
      </c>
      <c r="K186" s="66">
        <v>200</v>
      </c>
      <c r="L186" s="50">
        <f>J186+K186</f>
        <v>2900</v>
      </c>
      <c r="M186" s="55"/>
      <c r="N186" s="50">
        <f>L186+M186</f>
        <v>2900</v>
      </c>
    </row>
    <row r="187" ht="20" customHeight="1" spans="1:14">
      <c r="A187" s="48"/>
      <c r="B187" s="7">
        <v>184</v>
      </c>
      <c r="C187" s="56" t="s">
        <v>420</v>
      </c>
      <c r="D187" s="56" t="s">
        <v>420</v>
      </c>
      <c r="E187" s="57" t="s">
        <v>421</v>
      </c>
      <c r="F187" s="56" t="s">
        <v>19</v>
      </c>
      <c r="G187" s="56">
        <v>98.5</v>
      </c>
      <c r="H187" s="56">
        <v>180</v>
      </c>
      <c r="I187" s="66">
        <v>12</v>
      </c>
      <c r="J187" s="50">
        <f>180*I187</f>
        <v>2160</v>
      </c>
      <c r="K187" s="66">
        <v>200</v>
      </c>
      <c r="L187" s="50">
        <f>J187+K187</f>
        <v>2360</v>
      </c>
      <c r="M187" s="50"/>
      <c r="N187" s="50">
        <f>L187+M187</f>
        <v>2360</v>
      </c>
    </row>
    <row r="188" ht="20" customHeight="1" spans="1:14">
      <c r="A188" s="48"/>
      <c r="B188" s="7">
        <v>185</v>
      </c>
      <c r="C188" s="56" t="s">
        <v>422</v>
      </c>
      <c r="D188" s="56" t="s">
        <v>423</v>
      </c>
      <c r="E188" s="57" t="s">
        <v>424</v>
      </c>
      <c r="F188" s="56" t="s">
        <v>69</v>
      </c>
      <c r="G188" s="56">
        <v>97</v>
      </c>
      <c r="H188" s="56">
        <v>180</v>
      </c>
      <c r="I188" s="66">
        <v>10</v>
      </c>
      <c r="J188" s="50">
        <f>180*I188</f>
        <v>1800</v>
      </c>
      <c r="K188" s="66">
        <v>100</v>
      </c>
      <c r="L188" s="50">
        <f>J188+K188</f>
        <v>1900</v>
      </c>
      <c r="M188" s="55"/>
      <c r="N188" s="50">
        <f>L188+M188</f>
        <v>1900</v>
      </c>
    </row>
    <row r="189" ht="20" customHeight="1" spans="1:14">
      <c r="A189" s="48"/>
      <c r="B189" s="7">
        <v>186</v>
      </c>
      <c r="C189" s="59" t="s">
        <v>425</v>
      </c>
      <c r="D189" s="59" t="s">
        <v>426</v>
      </c>
      <c r="E189" s="60" t="s">
        <v>427</v>
      </c>
      <c r="F189" s="59" t="s">
        <v>19</v>
      </c>
      <c r="G189" s="59">
        <v>98.5</v>
      </c>
      <c r="H189" s="56">
        <v>180</v>
      </c>
      <c r="I189" s="67">
        <v>10</v>
      </c>
      <c r="J189" s="55">
        <f>180*I189</f>
        <v>1800</v>
      </c>
      <c r="K189" s="67">
        <v>200</v>
      </c>
      <c r="L189" s="55">
        <f>J189+K189</f>
        <v>2000</v>
      </c>
      <c r="M189" s="55"/>
      <c r="N189" s="55">
        <f>L189+M189</f>
        <v>2000</v>
      </c>
    </row>
    <row r="190" ht="20" customHeight="1" spans="1:14">
      <c r="A190" s="48"/>
      <c r="B190" s="7">
        <v>187</v>
      </c>
      <c r="C190" s="56" t="s">
        <v>428</v>
      </c>
      <c r="D190" s="56" t="s">
        <v>428</v>
      </c>
      <c r="E190" s="57" t="s">
        <v>429</v>
      </c>
      <c r="F190" s="56" t="s">
        <v>19</v>
      </c>
      <c r="G190" s="56">
        <v>98</v>
      </c>
      <c r="H190" s="56">
        <v>180</v>
      </c>
      <c r="I190" s="26">
        <v>12</v>
      </c>
      <c r="J190" s="7">
        <f>180*I190</f>
        <v>2160</v>
      </c>
      <c r="K190" s="26">
        <v>200</v>
      </c>
      <c r="L190" s="7">
        <f>J190+K190</f>
        <v>2360</v>
      </c>
      <c r="M190" s="7"/>
      <c r="N190" s="7">
        <f>L190+M190</f>
        <v>2360</v>
      </c>
    </row>
    <row r="191" ht="20" customHeight="1" spans="1:14">
      <c r="A191" s="48"/>
      <c r="B191" s="7">
        <v>188</v>
      </c>
      <c r="C191" s="56" t="s">
        <v>430</v>
      </c>
      <c r="D191" s="56" t="s">
        <v>430</v>
      </c>
      <c r="E191" s="57" t="s">
        <v>431</v>
      </c>
      <c r="F191" s="56" t="s">
        <v>19</v>
      </c>
      <c r="G191" s="56">
        <v>97</v>
      </c>
      <c r="H191" s="56">
        <v>180</v>
      </c>
      <c r="I191" s="26">
        <v>10</v>
      </c>
      <c r="J191" s="7">
        <f>180*I191</f>
        <v>1800</v>
      </c>
      <c r="K191" s="26">
        <v>200</v>
      </c>
      <c r="L191" s="7">
        <f>J191+K191</f>
        <v>2000</v>
      </c>
      <c r="M191" s="7"/>
      <c r="N191" s="7">
        <f>L191+M191</f>
        <v>2000</v>
      </c>
    </row>
    <row r="192" ht="20" customHeight="1" spans="1:14">
      <c r="A192" s="48"/>
      <c r="B192" s="7">
        <v>189</v>
      </c>
      <c r="C192" s="56" t="s">
        <v>432</v>
      </c>
      <c r="D192" s="56" t="s">
        <v>432</v>
      </c>
      <c r="E192" s="57" t="s">
        <v>433</v>
      </c>
      <c r="F192" s="56" t="s">
        <v>19</v>
      </c>
      <c r="G192" s="56">
        <v>98</v>
      </c>
      <c r="H192" s="56">
        <v>180</v>
      </c>
      <c r="I192" s="26">
        <v>10</v>
      </c>
      <c r="J192" s="7">
        <f>180*I192</f>
        <v>1800</v>
      </c>
      <c r="K192" s="26">
        <v>110</v>
      </c>
      <c r="L192" s="7">
        <f>J192+K192</f>
        <v>1910</v>
      </c>
      <c r="M192" s="7"/>
      <c r="N192" s="7">
        <f>L192+M192</f>
        <v>1910</v>
      </c>
    </row>
    <row r="193" ht="20" customHeight="1" spans="1:14">
      <c r="A193" s="48"/>
      <c r="B193" s="7">
        <v>190</v>
      </c>
      <c r="C193" s="56" t="s">
        <v>434</v>
      </c>
      <c r="D193" s="56" t="s">
        <v>434</v>
      </c>
      <c r="E193" s="57" t="s">
        <v>435</v>
      </c>
      <c r="F193" s="56" t="s">
        <v>19</v>
      </c>
      <c r="G193" s="56">
        <v>97</v>
      </c>
      <c r="H193" s="56">
        <v>180</v>
      </c>
      <c r="I193" s="26">
        <v>10</v>
      </c>
      <c r="J193" s="7">
        <f>180*I193</f>
        <v>1800</v>
      </c>
      <c r="K193" s="26">
        <v>100</v>
      </c>
      <c r="L193" s="7">
        <f>J193+K193</f>
        <v>1900</v>
      </c>
      <c r="M193" s="7"/>
      <c r="N193" s="7">
        <f>L193+M193</f>
        <v>1900</v>
      </c>
    </row>
    <row r="194" ht="20" customHeight="1" spans="1:14">
      <c r="A194" s="48"/>
      <c r="B194" s="7">
        <v>191</v>
      </c>
      <c r="C194" s="56" t="s">
        <v>436</v>
      </c>
      <c r="D194" s="56" t="s">
        <v>436</v>
      </c>
      <c r="E194" s="57" t="s">
        <v>437</v>
      </c>
      <c r="F194" s="56" t="s">
        <v>19</v>
      </c>
      <c r="G194" s="56">
        <v>97</v>
      </c>
      <c r="H194" s="56">
        <v>180</v>
      </c>
      <c r="I194" s="26">
        <v>10</v>
      </c>
      <c r="J194" s="7">
        <f>180*I194</f>
        <v>1800</v>
      </c>
      <c r="K194" s="26">
        <v>200</v>
      </c>
      <c r="L194" s="7">
        <f>J194+K194</f>
        <v>2000</v>
      </c>
      <c r="M194" s="7"/>
      <c r="N194" s="7">
        <f>L194+M194</f>
        <v>2000</v>
      </c>
    </row>
    <row r="195" ht="20" customHeight="1" spans="1:14">
      <c r="A195" s="48"/>
      <c r="B195" s="7">
        <v>192</v>
      </c>
      <c r="C195" s="56" t="s">
        <v>438</v>
      </c>
      <c r="D195" s="56" t="s">
        <v>439</v>
      </c>
      <c r="E195" s="57" t="s">
        <v>440</v>
      </c>
      <c r="F195" s="56" t="s">
        <v>69</v>
      </c>
      <c r="G195" s="56">
        <v>97</v>
      </c>
      <c r="H195" s="56">
        <v>180</v>
      </c>
      <c r="I195" s="26">
        <v>10</v>
      </c>
      <c r="J195" s="7">
        <f>180*I195</f>
        <v>1800</v>
      </c>
      <c r="K195" s="26">
        <v>200</v>
      </c>
      <c r="L195" s="7">
        <f>J195+K195</f>
        <v>2000</v>
      </c>
      <c r="M195" s="7"/>
      <c r="N195" s="7">
        <f>L195+M195</f>
        <v>2000</v>
      </c>
    </row>
    <row r="196" ht="20" customHeight="1" spans="1:14">
      <c r="A196" s="48"/>
      <c r="B196" s="7">
        <v>193</v>
      </c>
      <c r="C196" s="68" t="s">
        <v>441</v>
      </c>
      <c r="D196" s="68" t="s">
        <v>442</v>
      </c>
      <c r="E196" s="69" t="s">
        <v>443</v>
      </c>
      <c r="F196" s="68" t="s">
        <v>69</v>
      </c>
      <c r="G196" s="68">
        <v>97</v>
      </c>
      <c r="H196" s="56">
        <v>180</v>
      </c>
      <c r="I196" s="70">
        <v>12</v>
      </c>
      <c r="J196" s="71">
        <f>180*I196</f>
        <v>2160</v>
      </c>
      <c r="K196" s="70">
        <v>200</v>
      </c>
      <c r="L196" s="71">
        <f>J196+K196</f>
        <v>2360</v>
      </c>
      <c r="M196" s="72"/>
      <c r="N196" s="71">
        <f>L196+M196</f>
        <v>2360</v>
      </c>
    </row>
    <row r="197" ht="20" customHeight="1" spans="1:14">
      <c r="A197" s="48"/>
      <c r="B197" s="7">
        <v>194</v>
      </c>
      <c r="C197" s="56" t="s">
        <v>444</v>
      </c>
      <c r="D197" s="56" t="s">
        <v>444</v>
      </c>
      <c r="E197" s="57" t="s">
        <v>445</v>
      </c>
      <c r="F197" s="56" t="s">
        <v>19</v>
      </c>
      <c r="G197" s="56">
        <v>97</v>
      </c>
      <c r="H197" s="56">
        <v>180</v>
      </c>
      <c r="I197" s="66">
        <v>12</v>
      </c>
      <c r="J197" s="50">
        <f>180*I197</f>
        <v>2160</v>
      </c>
      <c r="K197" s="66">
        <v>135</v>
      </c>
      <c r="L197" s="55">
        <f>J197+K197</f>
        <v>2295</v>
      </c>
      <c r="M197" s="55"/>
      <c r="N197" s="50">
        <f>L197+M197</f>
        <v>2295</v>
      </c>
    </row>
    <row r="198" ht="20" customHeight="1" spans="1:14">
      <c r="A198" s="48"/>
      <c r="B198" s="7">
        <v>195</v>
      </c>
      <c r="C198" s="59" t="s">
        <v>446</v>
      </c>
      <c r="D198" s="59" t="s">
        <v>447</v>
      </c>
      <c r="E198" s="60" t="s">
        <v>431</v>
      </c>
      <c r="F198" s="59" t="s">
        <v>69</v>
      </c>
      <c r="G198" s="59">
        <v>97</v>
      </c>
      <c r="H198" s="56">
        <v>180</v>
      </c>
      <c r="I198" s="67">
        <v>10</v>
      </c>
      <c r="J198" s="55">
        <f>180*I198</f>
        <v>1800</v>
      </c>
      <c r="K198" s="67">
        <v>100</v>
      </c>
      <c r="L198" s="52">
        <f>J198+K198</f>
        <v>1900</v>
      </c>
      <c r="M198" s="52"/>
      <c r="N198" s="55">
        <f>L198+M198</f>
        <v>1900</v>
      </c>
    </row>
    <row r="199" ht="24.75" customHeight="1" spans="1:14">
      <c r="A199" s="7" t="s">
        <v>448</v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>
        <f t="shared" ref="L199:N199" si="36">SUM(L4:L198)</f>
        <v>483248</v>
      </c>
      <c r="M199" s="7">
        <f>SUM(M4:M198)</f>
        <v>80252</v>
      </c>
      <c r="N199" s="7">
        <f>SUM(N4:N198)</f>
        <v>563500</v>
      </c>
    </row>
  </sheetData>
  <mergeCells count="36">
    <mergeCell ref="B1:N1"/>
    <mergeCell ref="H2:L2"/>
    <mergeCell ref="A199:F199"/>
    <mergeCell ref="A2:A3"/>
    <mergeCell ref="A4:A13"/>
    <mergeCell ref="A14:A19"/>
    <mergeCell ref="A20:A25"/>
    <mergeCell ref="A26:A29"/>
    <mergeCell ref="A30:A36"/>
    <mergeCell ref="A37:A48"/>
    <mergeCell ref="A49:A54"/>
    <mergeCell ref="A55:A65"/>
    <mergeCell ref="A66:A69"/>
    <mergeCell ref="A70:A72"/>
    <mergeCell ref="A73:A81"/>
    <mergeCell ref="A82:A90"/>
    <mergeCell ref="A91:A93"/>
    <mergeCell ref="A94:A96"/>
    <mergeCell ref="A97:A108"/>
    <mergeCell ref="A109:A126"/>
    <mergeCell ref="A127:A133"/>
    <mergeCell ref="A134:A144"/>
    <mergeCell ref="A145:A149"/>
    <mergeCell ref="A150:A153"/>
    <mergeCell ref="A154:A163"/>
    <mergeCell ref="A164:A177"/>
    <mergeCell ref="A178:A181"/>
    <mergeCell ref="A182:A198"/>
    <mergeCell ref="B2:B3"/>
    <mergeCell ref="C2:C3"/>
    <mergeCell ref="D2:D3"/>
    <mergeCell ref="E2:E3"/>
    <mergeCell ref="F2:F3"/>
    <mergeCell ref="G2:G3"/>
    <mergeCell ref="M2:M3"/>
    <mergeCell ref="N2:N3"/>
  </mergeCells>
  <dataValidations count="1">
    <dataValidation type="custom" allowBlank="1" showErrorMessage="1" errorTitle="拒绝重复输入" error="当前输入的内容，与本区域的其他单元格内容重复。" sqref="C179 C188" errorStyle="warning">
      <formula1>COUNTIF(#REF!,C179)&lt;2</formula1>
    </dataValidation>
  </dataValidations>
  <pageMargins left="0.700694444444444" right="0.700694444444444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5"/>
  <sheetViews>
    <sheetView tabSelected="1" workbookViewId="0">
      <selection activeCell="H7" sqref="H7"/>
    </sheetView>
  </sheetViews>
  <sheetFormatPr defaultColWidth="9" defaultRowHeight="13.5"/>
  <cols>
    <col min="1" max="1" width="5.125" customWidth="1"/>
    <col min="2" max="2" width="4.875" customWidth="1"/>
    <col min="3" max="3" width="7.875" customWidth="1"/>
    <col min="4" max="4" width="13.875" customWidth="1"/>
    <col min="5" max="5" width="7.125" customWidth="1"/>
    <col min="6" max="6" width="6.625" customWidth="1"/>
    <col min="7" max="7" width="4.75" customWidth="1"/>
    <col min="8" max="8" width="10.25" customWidth="1"/>
    <col min="9" max="9" width="7.75" customWidth="1"/>
    <col min="10" max="10" width="7.875" customWidth="1"/>
    <col min="11" max="11" width="7.375" customWidth="1"/>
    <col min="12" max="12" width="7.75" customWidth="1"/>
  </cols>
  <sheetData>
    <row r="1" ht="21" customHeight="1" spans="2:12">
      <c r="B1" s="1" t="s">
        <v>449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3" t="s">
        <v>2</v>
      </c>
      <c r="C2" s="3" t="s">
        <v>3</v>
      </c>
      <c r="D2" s="4" t="s">
        <v>450</v>
      </c>
      <c r="E2" s="3" t="s">
        <v>4</v>
      </c>
      <c r="F2" s="3" t="s">
        <v>6</v>
      </c>
      <c r="G2" s="3" t="s">
        <v>451</v>
      </c>
      <c r="H2" s="3" t="s">
        <v>452</v>
      </c>
      <c r="I2" s="3" t="s">
        <v>453</v>
      </c>
      <c r="J2" s="3" t="s">
        <v>454</v>
      </c>
      <c r="K2" s="3"/>
      <c r="L2" s="3" t="s">
        <v>455</v>
      </c>
    </row>
    <row r="3" ht="31" customHeight="1" spans="1:12">
      <c r="A3" s="5"/>
      <c r="B3" s="3"/>
      <c r="C3" s="3"/>
      <c r="D3" s="6"/>
      <c r="E3" s="3"/>
      <c r="F3" s="3"/>
      <c r="G3" s="3"/>
      <c r="H3" s="3"/>
      <c r="I3" s="3"/>
      <c r="J3" s="14" t="s">
        <v>456</v>
      </c>
      <c r="K3" s="14" t="s">
        <v>457</v>
      </c>
      <c r="L3" s="3"/>
    </row>
    <row r="4" ht="18" customHeight="1" spans="1:12">
      <c r="A4" s="7" t="s">
        <v>81</v>
      </c>
      <c r="B4" s="7">
        <v>1</v>
      </c>
      <c r="C4" s="8" t="s">
        <v>458</v>
      </c>
      <c r="D4" s="8" t="s">
        <v>459</v>
      </c>
      <c r="E4" s="8" t="s">
        <v>458</v>
      </c>
      <c r="F4" s="7" t="s">
        <v>19</v>
      </c>
      <c r="G4" s="8" t="s">
        <v>460</v>
      </c>
      <c r="H4" s="8" t="s">
        <v>461</v>
      </c>
      <c r="I4" s="8">
        <v>1</v>
      </c>
      <c r="J4" s="7">
        <v>500</v>
      </c>
      <c r="K4" s="7">
        <v>500</v>
      </c>
      <c r="L4" s="7">
        <v>500</v>
      </c>
    </row>
    <row r="5" ht="18" customHeight="1" spans="1:12">
      <c r="A5" s="7"/>
      <c r="B5" s="7">
        <v>2</v>
      </c>
      <c r="C5" s="8" t="s">
        <v>458</v>
      </c>
      <c r="D5" s="8" t="s">
        <v>459</v>
      </c>
      <c r="E5" s="8" t="s">
        <v>458</v>
      </c>
      <c r="F5" s="7" t="s">
        <v>19</v>
      </c>
      <c r="G5" s="8" t="s">
        <v>460</v>
      </c>
      <c r="H5" s="9" t="s">
        <v>461</v>
      </c>
      <c r="I5" s="8">
        <v>1</v>
      </c>
      <c r="J5" s="7">
        <v>500</v>
      </c>
      <c r="K5" s="7">
        <v>500</v>
      </c>
      <c r="L5" s="7">
        <v>500</v>
      </c>
    </row>
    <row r="6" ht="18" customHeight="1" spans="1:12">
      <c r="A6" s="7"/>
      <c r="B6" s="7">
        <v>3</v>
      </c>
      <c r="C6" s="8" t="s">
        <v>458</v>
      </c>
      <c r="D6" s="8" t="s">
        <v>459</v>
      </c>
      <c r="E6" s="8" t="s">
        <v>458</v>
      </c>
      <c r="F6" s="7" t="s">
        <v>19</v>
      </c>
      <c r="G6" s="8" t="s">
        <v>460</v>
      </c>
      <c r="H6" s="8" t="s">
        <v>461</v>
      </c>
      <c r="I6" s="8">
        <v>1</v>
      </c>
      <c r="J6" s="7">
        <v>500</v>
      </c>
      <c r="K6" s="7">
        <v>500</v>
      </c>
      <c r="L6" s="7">
        <v>500</v>
      </c>
    </row>
    <row r="7" ht="18" customHeight="1" spans="1:12">
      <c r="A7" s="7" t="s">
        <v>97</v>
      </c>
      <c r="B7" s="7">
        <v>4</v>
      </c>
      <c r="C7" s="8" t="s">
        <v>462</v>
      </c>
      <c r="D7" s="8" t="s">
        <v>463</v>
      </c>
      <c r="E7" s="8" t="s">
        <v>464</v>
      </c>
      <c r="F7" s="8" t="s">
        <v>25</v>
      </c>
      <c r="G7" s="8" t="s">
        <v>465</v>
      </c>
      <c r="H7" s="10" t="s">
        <v>466</v>
      </c>
      <c r="I7" s="8">
        <v>1</v>
      </c>
      <c r="J7" s="7">
        <v>3000</v>
      </c>
      <c r="K7" s="7">
        <v>3000</v>
      </c>
      <c r="L7" s="7">
        <v>3000</v>
      </c>
    </row>
    <row r="8" ht="18" customHeight="1" spans="1:12">
      <c r="A8" s="7"/>
      <c r="B8" s="7">
        <v>5</v>
      </c>
      <c r="C8" s="8" t="s">
        <v>108</v>
      </c>
      <c r="D8" s="8" t="s">
        <v>107</v>
      </c>
      <c r="E8" s="8" t="s">
        <v>108</v>
      </c>
      <c r="F8" s="8" t="s">
        <v>19</v>
      </c>
      <c r="G8" s="8" t="s">
        <v>465</v>
      </c>
      <c r="H8" s="11" t="s">
        <v>467</v>
      </c>
      <c r="I8" s="8">
        <v>1</v>
      </c>
      <c r="J8" s="7">
        <v>3000</v>
      </c>
      <c r="K8" s="7">
        <v>3000</v>
      </c>
      <c r="L8" s="7">
        <v>3000</v>
      </c>
    </row>
    <row r="9" ht="18" customHeight="1" spans="1:12">
      <c r="A9" s="7" t="s">
        <v>121</v>
      </c>
      <c r="B9" s="7">
        <v>6</v>
      </c>
      <c r="C9" s="8" t="s">
        <v>468</v>
      </c>
      <c r="D9" s="8" t="s">
        <v>469</v>
      </c>
      <c r="E9" s="8" t="s">
        <v>468</v>
      </c>
      <c r="F9" s="7" t="s">
        <v>19</v>
      </c>
      <c r="G9" s="8" t="s">
        <v>465</v>
      </c>
      <c r="H9" s="8" t="s">
        <v>470</v>
      </c>
      <c r="I9" s="8">
        <v>1</v>
      </c>
      <c r="J9" s="7">
        <v>3000</v>
      </c>
      <c r="K9" s="7">
        <v>3000</v>
      </c>
      <c r="L9" s="7">
        <v>3000</v>
      </c>
    </row>
    <row r="10" ht="18" customHeight="1" spans="1:12">
      <c r="A10" s="7"/>
      <c r="B10" s="7">
        <v>7</v>
      </c>
      <c r="C10" s="8" t="s">
        <v>471</v>
      </c>
      <c r="D10" s="8" t="s">
        <v>472</v>
      </c>
      <c r="E10" s="8" t="s">
        <v>471</v>
      </c>
      <c r="F10" s="7" t="s">
        <v>19</v>
      </c>
      <c r="G10" s="8" t="s">
        <v>460</v>
      </c>
      <c r="H10" s="8" t="s">
        <v>473</v>
      </c>
      <c r="I10" s="8">
        <v>1</v>
      </c>
      <c r="J10" s="7">
        <v>200</v>
      </c>
      <c r="K10" s="7">
        <v>200</v>
      </c>
      <c r="L10" s="7">
        <v>200</v>
      </c>
    </row>
    <row r="11" ht="18" customHeight="1" spans="1:12">
      <c r="A11" s="7"/>
      <c r="B11" s="7">
        <v>8</v>
      </c>
      <c r="C11" s="8" t="s">
        <v>474</v>
      </c>
      <c r="D11" s="8" t="s">
        <v>475</v>
      </c>
      <c r="E11" s="8" t="s">
        <v>474</v>
      </c>
      <c r="F11" s="7" t="s">
        <v>19</v>
      </c>
      <c r="G11" s="8" t="s">
        <v>460</v>
      </c>
      <c r="H11" s="8" t="s">
        <v>476</v>
      </c>
      <c r="I11" s="8">
        <v>1</v>
      </c>
      <c r="J11" s="7">
        <v>500</v>
      </c>
      <c r="K11" s="7">
        <v>500</v>
      </c>
      <c r="L11" s="7">
        <v>500</v>
      </c>
    </row>
    <row r="12" ht="18" customHeight="1" spans="1:12">
      <c r="A12" s="7"/>
      <c r="B12" s="7">
        <v>9</v>
      </c>
      <c r="C12" s="8" t="s">
        <v>152</v>
      </c>
      <c r="D12" s="8" t="s">
        <v>477</v>
      </c>
      <c r="E12" s="8" t="s">
        <v>152</v>
      </c>
      <c r="F12" s="7" t="s">
        <v>19</v>
      </c>
      <c r="G12" s="8" t="s">
        <v>460</v>
      </c>
      <c r="H12" s="8" t="s">
        <v>478</v>
      </c>
      <c r="I12" s="8">
        <v>1</v>
      </c>
      <c r="J12" s="7">
        <v>500</v>
      </c>
      <c r="K12" s="7">
        <v>500</v>
      </c>
      <c r="L12" s="7">
        <v>500</v>
      </c>
    </row>
    <row r="13" ht="18" customHeight="1" spans="1:12">
      <c r="A13" s="7"/>
      <c r="B13" s="7">
        <v>10</v>
      </c>
      <c r="C13" s="8" t="s">
        <v>144</v>
      </c>
      <c r="D13" s="8" t="s">
        <v>479</v>
      </c>
      <c r="E13" s="8" t="s">
        <v>144</v>
      </c>
      <c r="F13" s="7" t="s">
        <v>19</v>
      </c>
      <c r="G13" s="8" t="s">
        <v>465</v>
      </c>
      <c r="H13" s="8" t="s">
        <v>478</v>
      </c>
      <c r="I13" s="8">
        <v>1</v>
      </c>
      <c r="J13" s="15">
        <v>2000</v>
      </c>
      <c r="K13" s="15">
        <v>2000</v>
      </c>
      <c r="L13" s="15">
        <v>2000</v>
      </c>
    </row>
    <row r="14" ht="18" customHeight="1" spans="1:12">
      <c r="A14" s="7" t="s">
        <v>156</v>
      </c>
      <c r="B14" s="7">
        <v>11</v>
      </c>
      <c r="C14" s="12" t="s">
        <v>161</v>
      </c>
      <c r="D14" s="12" t="s">
        <v>480</v>
      </c>
      <c r="E14" s="12" t="s">
        <v>161</v>
      </c>
      <c r="F14" s="7" t="s">
        <v>19</v>
      </c>
      <c r="G14" s="8" t="s">
        <v>460</v>
      </c>
      <c r="H14" s="12" t="s">
        <v>481</v>
      </c>
      <c r="I14" s="8">
        <v>1</v>
      </c>
      <c r="J14" s="7">
        <v>500</v>
      </c>
      <c r="K14" s="7">
        <v>500</v>
      </c>
      <c r="L14" s="7">
        <v>500</v>
      </c>
    </row>
    <row r="15" ht="18" customHeight="1" spans="1:12">
      <c r="A15" s="7"/>
      <c r="B15" s="7">
        <v>12</v>
      </c>
      <c r="C15" s="12" t="s">
        <v>482</v>
      </c>
      <c r="D15" s="12" t="s">
        <v>483</v>
      </c>
      <c r="E15" s="12" t="s">
        <v>482</v>
      </c>
      <c r="F15" s="7" t="s">
        <v>19</v>
      </c>
      <c r="G15" s="8" t="s">
        <v>460</v>
      </c>
      <c r="H15" s="12" t="s">
        <v>484</v>
      </c>
      <c r="I15" s="8">
        <v>1</v>
      </c>
      <c r="J15" s="7">
        <v>500</v>
      </c>
      <c r="K15" s="7">
        <v>500</v>
      </c>
      <c r="L15" s="7">
        <v>500</v>
      </c>
    </row>
    <row r="16" ht="18" customHeight="1" spans="1:12">
      <c r="A16" s="7"/>
      <c r="B16" s="7">
        <v>13</v>
      </c>
      <c r="C16" s="12" t="s">
        <v>159</v>
      </c>
      <c r="D16" s="12" t="s">
        <v>485</v>
      </c>
      <c r="E16" s="12" t="s">
        <v>159</v>
      </c>
      <c r="F16" s="7" t="s">
        <v>19</v>
      </c>
      <c r="G16" s="8" t="s">
        <v>460</v>
      </c>
      <c r="H16" s="12" t="s">
        <v>486</v>
      </c>
      <c r="I16" s="8">
        <v>3</v>
      </c>
      <c r="J16" s="7">
        <v>500</v>
      </c>
      <c r="K16" s="7">
        <v>1500</v>
      </c>
      <c r="L16" s="7">
        <v>1500</v>
      </c>
    </row>
    <row r="17" ht="18" customHeight="1" spans="1:12">
      <c r="A17" s="7" t="s">
        <v>165</v>
      </c>
      <c r="B17" s="7">
        <v>14</v>
      </c>
      <c r="C17" s="8" t="s">
        <v>189</v>
      </c>
      <c r="D17" s="8" t="s">
        <v>191</v>
      </c>
      <c r="E17" s="8" t="s">
        <v>189</v>
      </c>
      <c r="F17" s="7" t="s">
        <v>19</v>
      </c>
      <c r="G17" s="8" t="s">
        <v>460</v>
      </c>
      <c r="H17" s="8" t="s">
        <v>487</v>
      </c>
      <c r="I17" s="8">
        <v>1</v>
      </c>
      <c r="J17" s="7">
        <v>200</v>
      </c>
      <c r="K17" s="7">
        <v>200</v>
      </c>
      <c r="L17" s="7">
        <v>200</v>
      </c>
    </row>
    <row r="18" ht="18" customHeight="1" spans="1:12">
      <c r="A18" s="7" t="s">
        <v>193</v>
      </c>
      <c r="B18" s="7">
        <v>15</v>
      </c>
      <c r="C18" s="8" t="s">
        <v>488</v>
      </c>
      <c r="D18" s="8" t="s">
        <v>489</v>
      </c>
      <c r="E18" s="8" t="s">
        <v>488</v>
      </c>
      <c r="F18" s="7" t="s">
        <v>19</v>
      </c>
      <c r="G18" s="8" t="s">
        <v>465</v>
      </c>
      <c r="H18" s="11" t="s">
        <v>490</v>
      </c>
      <c r="I18" s="8">
        <v>1</v>
      </c>
      <c r="J18" s="7">
        <v>3000</v>
      </c>
      <c r="K18" s="7">
        <v>3000</v>
      </c>
      <c r="L18" s="7">
        <v>3000</v>
      </c>
    </row>
    <row r="19" ht="18" customHeight="1" spans="1:12">
      <c r="A19" s="7" t="s">
        <v>215</v>
      </c>
      <c r="B19" s="7">
        <v>16</v>
      </c>
      <c r="C19" s="8" t="s">
        <v>220</v>
      </c>
      <c r="D19" s="8" t="s">
        <v>491</v>
      </c>
      <c r="E19" s="8" t="s">
        <v>220</v>
      </c>
      <c r="F19" s="7" t="s">
        <v>19</v>
      </c>
      <c r="G19" s="8" t="s">
        <v>460</v>
      </c>
      <c r="H19" s="8" t="s">
        <v>492</v>
      </c>
      <c r="I19" s="8">
        <v>1</v>
      </c>
      <c r="J19" s="7">
        <v>500</v>
      </c>
      <c r="K19" s="7">
        <v>500</v>
      </c>
      <c r="L19" s="7">
        <v>500</v>
      </c>
    </row>
    <row r="20" ht="18" customHeight="1" spans="1:12">
      <c r="A20" s="7" t="s">
        <v>224</v>
      </c>
      <c r="B20" s="7">
        <v>17</v>
      </c>
      <c r="C20" s="8" t="s">
        <v>493</v>
      </c>
      <c r="D20" s="8" t="s">
        <v>494</v>
      </c>
      <c r="E20" s="8" t="s">
        <v>493</v>
      </c>
      <c r="F20" s="7" t="s">
        <v>19</v>
      </c>
      <c r="G20" s="8" t="s">
        <v>460</v>
      </c>
      <c r="H20" s="8" t="s">
        <v>495</v>
      </c>
      <c r="I20" s="8">
        <v>1</v>
      </c>
      <c r="J20" s="7">
        <v>500</v>
      </c>
      <c r="K20" s="7">
        <v>500</v>
      </c>
      <c r="L20" s="7">
        <v>500</v>
      </c>
    </row>
    <row r="21" ht="24" customHeight="1" spans="1:12">
      <c r="A21" s="7" t="s">
        <v>305</v>
      </c>
      <c r="B21" s="7">
        <v>18</v>
      </c>
      <c r="C21" s="8" t="s">
        <v>496</v>
      </c>
      <c r="D21" s="8" t="s">
        <v>497</v>
      </c>
      <c r="E21" s="8" t="s">
        <v>498</v>
      </c>
      <c r="F21" s="7" t="s">
        <v>69</v>
      </c>
      <c r="G21" s="8" t="s">
        <v>465</v>
      </c>
      <c r="H21" s="11" t="s">
        <v>499</v>
      </c>
      <c r="I21" s="8">
        <v>1</v>
      </c>
      <c r="J21" s="7">
        <v>3000</v>
      </c>
      <c r="K21" s="7">
        <v>3000</v>
      </c>
      <c r="L21" s="7">
        <v>3000</v>
      </c>
    </row>
    <row r="22" ht="18" customHeight="1" spans="1:12">
      <c r="A22" s="7"/>
      <c r="B22" s="7">
        <v>19</v>
      </c>
      <c r="C22" s="8" t="s">
        <v>500</v>
      </c>
      <c r="D22" s="8" t="s">
        <v>501</v>
      </c>
      <c r="E22" s="8" t="s">
        <v>500</v>
      </c>
      <c r="F22" s="7" t="s">
        <v>19</v>
      </c>
      <c r="G22" s="8" t="s">
        <v>465</v>
      </c>
      <c r="H22" s="11" t="s">
        <v>502</v>
      </c>
      <c r="I22" s="8">
        <v>1</v>
      </c>
      <c r="J22" s="7">
        <v>3000</v>
      </c>
      <c r="K22" s="7">
        <v>3000</v>
      </c>
      <c r="L22" s="7">
        <v>3000</v>
      </c>
    </row>
    <row r="23" ht="18" customHeight="1" spans="1:12">
      <c r="A23" s="7" t="s">
        <v>400</v>
      </c>
      <c r="B23" s="7">
        <v>20</v>
      </c>
      <c r="C23" s="8" t="s">
        <v>503</v>
      </c>
      <c r="D23" s="8" t="s">
        <v>504</v>
      </c>
      <c r="E23" s="8" t="s">
        <v>503</v>
      </c>
      <c r="F23" s="7" t="s">
        <v>19</v>
      </c>
      <c r="G23" s="8" t="s">
        <v>460</v>
      </c>
      <c r="H23" s="8" t="s">
        <v>505</v>
      </c>
      <c r="I23" s="8">
        <v>5</v>
      </c>
      <c r="J23" s="7">
        <v>500</v>
      </c>
      <c r="K23" s="7">
        <v>2500</v>
      </c>
      <c r="L23" s="7">
        <v>2500</v>
      </c>
    </row>
    <row r="24" ht="18" customHeight="1" spans="1:12">
      <c r="A24" s="7"/>
      <c r="B24" s="7">
        <v>21</v>
      </c>
      <c r="C24" s="8" t="s">
        <v>506</v>
      </c>
      <c r="D24" s="8" t="s">
        <v>507</v>
      </c>
      <c r="E24" s="8" t="s">
        <v>506</v>
      </c>
      <c r="F24" s="7" t="s">
        <v>19</v>
      </c>
      <c r="G24" s="8" t="s">
        <v>465</v>
      </c>
      <c r="H24" s="9" t="s">
        <v>508</v>
      </c>
      <c r="I24" s="8">
        <v>1</v>
      </c>
      <c r="J24" s="7">
        <v>3000</v>
      </c>
      <c r="K24" s="7">
        <v>3000</v>
      </c>
      <c r="L24" s="7">
        <v>3000</v>
      </c>
    </row>
    <row r="25" ht="15" customHeight="1" spans="1:12">
      <c r="A25" s="7" t="s">
        <v>448</v>
      </c>
      <c r="B25" s="7"/>
      <c r="C25" s="13"/>
      <c r="D25" s="13"/>
      <c r="E25" s="13"/>
      <c r="F25" s="13"/>
      <c r="G25" s="13"/>
      <c r="H25" s="13"/>
      <c r="I25" s="7">
        <f>SUM(I4:I24)</f>
        <v>27</v>
      </c>
      <c r="J25" s="13"/>
      <c r="K25" s="13"/>
      <c r="L25" s="7">
        <f>SUM(L4:L24)</f>
        <v>31900</v>
      </c>
    </row>
  </sheetData>
  <mergeCells count="19">
    <mergeCell ref="B1:L1"/>
    <mergeCell ref="J2:K2"/>
    <mergeCell ref="A25:B25"/>
    <mergeCell ref="A2:A3"/>
    <mergeCell ref="A4:A6"/>
    <mergeCell ref="A7:A8"/>
    <mergeCell ref="A9:A13"/>
    <mergeCell ref="A14:A16"/>
    <mergeCell ref="A21:A22"/>
    <mergeCell ref="A23:A24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31" sqref="J31"/>
    </sheetView>
  </sheetViews>
  <sheetFormatPr defaultColWidth="8.87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工资表</vt:lpstr>
      <vt:lpstr>过敏补助表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永恒</cp:lastModifiedBy>
  <dcterms:created xsi:type="dcterms:W3CDTF">2020-06-10T08:18:00Z</dcterms:created>
  <cp:lastPrinted>2024-06-11T07:01:00Z</cp:lastPrinted>
  <dcterms:modified xsi:type="dcterms:W3CDTF">2024-06-12T08:40:30Z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7A8776F9C4ED4DFD84DD96849AFD8615_13</vt:lpwstr>
  </property>
</Properties>
</file>