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2" sheetId="1" r:id="rId1"/>
  </sheets>
  <definedNames>
    <definedName name="_xlnm.Print_Titles" localSheetId="0">Sheet2!$3:$4</definedName>
  </definedNames>
  <calcPr calcId="144525"/>
</workbook>
</file>

<file path=xl/sharedStrings.xml><?xml version="1.0" encoding="utf-8"?>
<sst xmlns="http://schemas.openxmlformats.org/spreadsheetml/2006/main" count="100">
  <si>
    <t>甘州区化解国有土地上已售城镇住宅历史遗留“登记难”问题小区报表</t>
  </si>
  <si>
    <t xml:space="preserve">制表单位：区化解国有土地上已售城镇住宅历史遗留“登记难”问题领导小组办公室                                                    </t>
  </si>
  <si>
    <t>序号</t>
  </si>
  <si>
    <t>县（市、区）</t>
  </si>
  <si>
    <t>房屋性质（商品房/政策性住房</t>
  </si>
  <si>
    <t>小区名称</t>
  </si>
  <si>
    <t>开发建设主体</t>
  </si>
  <si>
    <t>交房（入住）时间</t>
  </si>
  <si>
    <t>本小区涉及房屋套数</t>
  </si>
  <si>
    <t>已登记  发证套数</t>
  </si>
  <si>
    <t>发证套数周增量</t>
  </si>
  <si>
    <t>总体   登记率（10=8/7)</t>
  </si>
  <si>
    <t>包抓领导
姓名</t>
  </si>
  <si>
    <t>工作单位职务（职级）</t>
  </si>
  <si>
    <t>市本级</t>
  </si>
  <si>
    <t>商品房</t>
  </si>
  <si>
    <t>丽景名苑居住组团</t>
  </si>
  <si>
    <t>张掖瑞丰房地产开发有限责任公司</t>
  </si>
  <si>
    <t>张智</t>
  </si>
  <si>
    <t>市税务局局长</t>
  </si>
  <si>
    <t>西辰尚品居住组团</t>
  </si>
  <si>
    <t>张掖市鸿基房地产开发有限责任公司</t>
  </si>
  <si>
    <t>牛志明</t>
  </si>
  <si>
    <t>市司法局局长</t>
  </si>
  <si>
    <t>财智世家</t>
  </si>
  <si>
    <t>张掖市城投房地产开发有限责任公司</t>
  </si>
  <si>
    <t>刘学汉</t>
  </si>
  <si>
    <t>市自然资源局局长</t>
  </si>
  <si>
    <t>祥和园</t>
  </si>
  <si>
    <t>马场干休所家属楼</t>
  </si>
  <si>
    <t>中农发山丹马场有限责任公司</t>
  </si>
  <si>
    <t>陈明彪</t>
  </si>
  <si>
    <t>市财政局局长</t>
  </si>
  <si>
    <t>紫豪家园</t>
  </si>
  <si>
    <t>张掖市海湾房地产开发有限责任公司</t>
  </si>
  <si>
    <t>刘琦</t>
  </si>
  <si>
    <t>市信访局局长</t>
  </si>
  <si>
    <t>润泽庭院</t>
  </si>
  <si>
    <t>张掖市融泰房地产开发有限责任公司</t>
  </si>
  <si>
    <t>王斌</t>
  </si>
  <si>
    <t>市住建局局长</t>
  </si>
  <si>
    <t>政策性住房</t>
  </si>
  <si>
    <t>新建街东沙湾巷农科所住宅楼</t>
  </si>
  <si>
    <t>张掖市农科院
张掖市兴元房地产开发有限公司</t>
  </si>
  <si>
    <t>御景东方居住组团</t>
  </si>
  <si>
    <t>民乐县金泰房地产开发有限责任公司</t>
  </si>
  <si>
    <t>丰泽园居住组团B2区</t>
  </si>
  <si>
    <t>甘肃华大房地产开发集团有限公司</t>
  </si>
  <si>
    <t>市住建局家属楼（区房地产经营管理公司1号、2号综合楼）</t>
  </si>
  <si>
    <t>甘州区房产经营管理公司</t>
  </si>
  <si>
    <t>润泉湖畔花园（博金御湖湾）</t>
  </si>
  <si>
    <t>张掖市博金房地产开发有限公司</t>
  </si>
  <si>
    <t>黄永利</t>
  </si>
  <si>
    <t>市中级人民法院党组副书记、副院长</t>
  </si>
  <si>
    <t>祥和丽居居住组团</t>
  </si>
  <si>
    <t>张掖市恒基房地产开发有限责任公司</t>
  </si>
  <si>
    <t>郑英</t>
  </si>
  <si>
    <t>市公安局党委副书记、副局长</t>
  </si>
  <si>
    <t>国家税务总局张掖市税务局住宅楼</t>
  </si>
  <si>
    <t>国家税务总局张掖市税务局</t>
  </si>
  <si>
    <t>屈建元</t>
  </si>
  <si>
    <t>市应急管理局局长</t>
  </si>
  <si>
    <t>富源小区</t>
  </si>
  <si>
    <t>张掖市新乐房地产开发有限公司</t>
  </si>
  <si>
    <t>天成金街住宅小区</t>
  </si>
  <si>
    <t>张掖市祺瑞房地产开发有限公司</t>
  </si>
  <si>
    <t>张成琦</t>
  </si>
  <si>
    <t>市发改委主任</t>
  </si>
  <si>
    <t>盛和名园小区三期工程16-18号楼</t>
  </si>
  <si>
    <t>甘肃和盛房地产开发有限公司</t>
  </si>
  <si>
    <t>历史遗留存量问题，已化解</t>
  </si>
  <si>
    <t>南环路饮马桥信用合作社综合住宅楼</t>
  </si>
  <si>
    <t>甘州区梁家墩镇人民政府</t>
  </si>
  <si>
    <t>民主西街144号敦煌之星酒店张掖市店</t>
  </si>
  <si>
    <t>县府南街39号丽景广场商住北楼</t>
  </si>
  <si>
    <t>张掖市新世纪房地产开发有限责任公司</t>
  </si>
  <si>
    <t>大衙门街56号甘州区环境保护局家属楼</t>
  </si>
  <si>
    <t>甘州区环境保护局</t>
  </si>
  <si>
    <t>南环路73号原交警支队甘州大队家属楼、办公楼</t>
  </si>
  <si>
    <t>张掖市公安局交通警察支队</t>
  </si>
  <si>
    <t>长沙门小区园丁楼</t>
  </si>
  <si>
    <t>长沙门住宅小区6号楼</t>
  </si>
  <si>
    <t>民主东街86-116号恒基精品市场1号-3号楼</t>
  </si>
  <si>
    <t>西环路180号化肥厂2号楼</t>
  </si>
  <si>
    <t>甘肃张掖农友化工（集团）有限责任公司</t>
  </si>
  <si>
    <t>宁和园A区44-49号楼</t>
  </si>
  <si>
    <t>张掖市房地产开发总公司</t>
  </si>
  <si>
    <t>县府南街30号供销大厦</t>
  </si>
  <si>
    <t>周世贵</t>
  </si>
  <si>
    <t>自建房</t>
  </si>
  <si>
    <t>甘州大道李荫兰平房</t>
  </si>
  <si>
    <t>李荫兰</t>
  </si>
  <si>
    <t>北街派出所综合楼</t>
  </si>
  <si>
    <t>新乐小区兰园76号楼</t>
  </si>
  <si>
    <t>东湖小区鹤园6号楼</t>
  </si>
  <si>
    <t>张掖市金张掖房地产开发有限责任公司</t>
  </si>
  <si>
    <t>民主东街58号飞机场家属楼</t>
  </si>
  <si>
    <t>中国人民解放军93956部队</t>
  </si>
  <si>
    <t>办理划拨土地上商业门店补办出让手续历史遗留问题共计124户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</si>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</sst>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2"/>
      <color theme="1"/>
      <name val="等线"/>
      <charset val="134"/>
      <scheme val="minor"/>
    </font>
    <font>
      <sz val="22"/>
      <color rgb="FF000000"/>
      <name val="宋体"/>
      <charset val="134"/>
    </font>
    <font>
      <sz val="11"/>
      <color rgb="FF000000"/>
      <name val="宋体"/>
      <charset val="134"/>
    </font>
    <font>
      <b/>
      <sz val="10"/>
      <color rgb="FF000000"/>
      <name val="宋体"/>
      <charset val="134"/>
    </font>
    <font>
      <sz val="22"/>
      <color rgb="FF000000"/>
      <name val="方正小标宋简体"/>
      <charset val="134"/>
    </font>
    <font>
      <sz val="12"/>
      <color rgb="FF000000"/>
      <name val="仿宋_GB2312"/>
      <charset val="134"/>
    </font>
    <font>
      <sz val="18"/>
      <color rgb="FF000000"/>
      <name val="仿宋_GB2312"/>
      <charset val="134"/>
    </font>
    <font>
      <sz val="12"/>
      <color rgb="FF000000"/>
      <name val="宋体"/>
      <charset val="134"/>
    </font>
    <font>
      <sz val="11"/>
      <color rgb="FF000000"/>
      <name val="仿宋_GB2312"/>
      <charset val="134"/>
    </font>
    <font>
      <sz val="10"/>
      <color rgb="FF000000"/>
      <name val="宋体"/>
      <charset val="134"/>
    </font>
    <font>
      <sz val="10"/>
      <color rgb="FFFF0000"/>
      <name val="宋体"/>
      <charset val="134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10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9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2" borderId="14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27" fillId="15" borderId="15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10" fontId="9" fillId="0" borderId="4" xfId="0" applyNumberFormat="1" applyFont="1" applyBorder="1" applyAlignment="1">
      <alignment horizontal="center" vertical="center" wrapText="1"/>
    </xf>
    <xf numFmtId="10" fontId="3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M40"/>
  <sheetViews>
    <sheetView tabSelected="1" workbookViewId="0">
      <selection activeCell="N4" sqref="N4"/>
    </sheetView>
  </sheetViews>
  <sheetFormatPr defaultColWidth="9" defaultRowHeight="13.5" customHeight="1"/>
  <cols>
    <col min="1" max="1" width="4.125" style="4" customWidth="1"/>
    <col min="2" max="2" width="6.375" style="4" customWidth="1"/>
    <col min="3" max="3" width="8.5" style="5" customWidth="1"/>
    <col min="4" max="4" width="16.5" style="5" customWidth="1"/>
    <col min="5" max="5" width="18.375" style="4" customWidth="1"/>
    <col min="6" max="6" width="8.75" style="4" customWidth="1"/>
    <col min="7" max="9" width="8.25" style="2" customWidth="1"/>
    <col min="10" max="10" width="8.375" style="2" customWidth="1"/>
    <col min="11" max="11" width="8.125" style="4" customWidth="1"/>
    <col min="12" max="12" width="18.125" style="4" customWidth="1"/>
    <col min="13" max="13" width="9" style="4"/>
  </cols>
  <sheetData>
    <row r="1" s="1" customFormat="1" ht="39.75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ht="30.75" customHeight="1" spans="1:12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ht="33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23" t="s">
        <v>13</v>
      </c>
    </row>
    <row r="4" ht="88.5" customHeight="1" spans="1:12">
      <c r="A4" s="10"/>
      <c r="B4" s="10"/>
      <c r="C4" s="11"/>
      <c r="D4" s="10"/>
      <c r="E4" s="10"/>
      <c r="F4" s="10"/>
      <c r="G4" s="10"/>
      <c r="H4" s="10"/>
      <c r="I4" s="10"/>
      <c r="J4" s="10"/>
      <c r="K4" s="24"/>
      <c r="L4" s="25"/>
    </row>
    <row r="5" s="2" customFormat="1" ht="23.25" customHeight="1" spans="1:12">
      <c r="A5" s="12">
        <v>1</v>
      </c>
      <c r="B5" s="12">
        <v>2</v>
      </c>
      <c r="C5" s="13">
        <v>3</v>
      </c>
      <c r="D5" s="12">
        <v>4</v>
      </c>
      <c r="E5" s="12">
        <v>5</v>
      </c>
      <c r="F5" s="13">
        <v>6</v>
      </c>
      <c r="G5" s="12">
        <v>7</v>
      </c>
      <c r="H5" s="12">
        <v>8</v>
      </c>
      <c r="I5" s="13">
        <v>9</v>
      </c>
      <c r="J5" s="12">
        <v>10</v>
      </c>
      <c r="K5" s="12">
        <v>11</v>
      </c>
      <c r="L5" s="13">
        <v>12</v>
      </c>
    </row>
    <row r="6" s="2" customFormat="1" ht="30" customHeight="1" spans="1:12">
      <c r="A6" s="14">
        <v>1</v>
      </c>
      <c r="B6" s="14" t="s">
        <v>14</v>
      </c>
      <c r="C6" s="15" t="s">
        <v>15</v>
      </c>
      <c r="D6" s="15" t="s">
        <v>16</v>
      </c>
      <c r="E6" s="15" t="s">
        <v>17</v>
      </c>
      <c r="F6" s="15">
        <v>2012</v>
      </c>
      <c r="G6" s="15">
        <v>882</v>
      </c>
      <c r="H6" s="15">
        <v>244</v>
      </c>
      <c r="I6" s="15">
        <v>2</v>
      </c>
      <c r="J6" s="26">
        <f t="shared" ref="J6:J40" si="0">H6/G6</f>
        <v>0.276643990929705</v>
      </c>
      <c r="K6" s="15" t="s">
        <v>18</v>
      </c>
      <c r="L6" s="15" t="s">
        <v>19</v>
      </c>
    </row>
    <row r="7" s="2" customFormat="1" ht="30" customHeight="1" spans="1:12">
      <c r="A7" s="14">
        <v>2</v>
      </c>
      <c r="B7" s="14" t="s">
        <v>14</v>
      </c>
      <c r="C7" s="15" t="s">
        <v>15</v>
      </c>
      <c r="D7" s="15" t="s">
        <v>20</v>
      </c>
      <c r="E7" s="15" t="s">
        <v>21</v>
      </c>
      <c r="F7" s="15">
        <v>2015</v>
      </c>
      <c r="G7" s="15">
        <v>500</v>
      </c>
      <c r="H7" s="15">
        <v>277</v>
      </c>
      <c r="I7" s="15">
        <v>11</v>
      </c>
      <c r="J7" s="26">
        <f t="shared" si="0"/>
        <v>0.554</v>
      </c>
      <c r="K7" s="15" t="s">
        <v>22</v>
      </c>
      <c r="L7" s="15" t="s">
        <v>23</v>
      </c>
    </row>
    <row r="8" s="2" customFormat="1" ht="30" customHeight="1" spans="1:12">
      <c r="A8" s="14">
        <v>3</v>
      </c>
      <c r="B8" s="14" t="s">
        <v>14</v>
      </c>
      <c r="C8" s="15" t="s">
        <v>15</v>
      </c>
      <c r="D8" s="15" t="s">
        <v>24</v>
      </c>
      <c r="E8" s="15" t="s">
        <v>25</v>
      </c>
      <c r="F8" s="15">
        <v>2014</v>
      </c>
      <c r="G8" s="15">
        <v>884</v>
      </c>
      <c r="H8" s="15">
        <v>289</v>
      </c>
      <c r="I8" s="15">
        <v>6</v>
      </c>
      <c r="J8" s="26">
        <f t="shared" si="0"/>
        <v>0.326923076923077</v>
      </c>
      <c r="K8" s="15" t="s">
        <v>26</v>
      </c>
      <c r="L8" s="15" t="s">
        <v>27</v>
      </c>
    </row>
    <row r="9" s="2" customFormat="1" ht="30" customHeight="1" spans="1:12">
      <c r="A9" s="14">
        <v>4</v>
      </c>
      <c r="B9" s="14" t="s">
        <v>14</v>
      </c>
      <c r="C9" s="15" t="s">
        <v>15</v>
      </c>
      <c r="D9" s="15" t="s">
        <v>28</v>
      </c>
      <c r="E9" s="15" t="s">
        <v>25</v>
      </c>
      <c r="F9" s="15">
        <v>2013</v>
      </c>
      <c r="G9" s="15">
        <v>334</v>
      </c>
      <c r="H9" s="15">
        <v>96</v>
      </c>
      <c r="I9" s="15">
        <v>0</v>
      </c>
      <c r="J9" s="26">
        <f t="shared" si="0"/>
        <v>0.287425149700599</v>
      </c>
      <c r="K9" s="15" t="s">
        <v>26</v>
      </c>
      <c r="L9" s="15" t="s">
        <v>27</v>
      </c>
    </row>
    <row r="10" s="2" customFormat="1" ht="30" customHeight="1" spans="1:12">
      <c r="A10" s="14">
        <v>5</v>
      </c>
      <c r="B10" s="14" t="s">
        <v>14</v>
      </c>
      <c r="C10" s="15" t="s">
        <v>15</v>
      </c>
      <c r="D10" s="15" t="s">
        <v>29</v>
      </c>
      <c r="E10" s="15" t="s">
        <v>30</v>
      </c>
      <c r="F10" s="15">
        <v>2000</v>
      </c>
      <c r="G10" s="15">
        <v>614</v>
      </c>
      <c r="H10" s="15">
        <v>614</v>
      </c>
      <c r="I10" s="15">
        <v>0</v>
      </c>
      <c r="J10" s="26">
        <f t="shared" si="0"/>
        <v>1</v>
      </c>
      <c r="K10" s="15" t="s">
        <v>31</v>
      </c>
      <c r="L10" s="15" t="s">
        <v>32</v>
      </c>
    </row>
    <row r="11" s="2" customFormat="1" ht="30" customHeight="1" spans="1:12">
      <c r="A11" s="14">
        <v>6</v>
      </c>
      <c r="B11" s="14" t="s">
        <v>14</v>
      </c>
      <c r="C11" s="15" t="s">
        <v>15</v>
      </c>
      <c r="D11" s="15" t="s">
        <v>33</v>
      </c>
      <c r="E11" s="15" t="s">
        <v>34</v>
      </c>
      <c r="F11" s="15">
        <v>2014</v>
      </c>
      <c r="G11" s="15">
        <v>586</v>
      </c>
      <c r="H11" s="15">
        <v>203</v>
      </c>
      <c r="I11" s="15">
        <v>0</v>
      </c>
      <c r="J11" s="26">
        <f t="shared" si="0"/>
        <v>0.34641638225256</v>
      </c>
      <c r="K11" s="15" t="s">
        <v>35</v>
      </c>
      <c r="L11" s="15" t="s">
        <v>36</v>
      </c>
    </row>
    <row r="12" s="2" customFormat="1" ht="30" customHeight="1" spans="1:12">
      <c r="A12" s="14">
        <v>7</v>
      </c>
      <c r="B12" s="14" t="s">
        <v>14</v>
      </c>
      <c r="C12" s="15" t="s">
        <v>15</v>
      </c>
      <c r="D12" s="15" t="s">
        <v>37</v>
      </c>
      <c r="E12" s="15" t="s">
        <v>38</v>
      </c>
      <c r="F12" s="15">
        <v>2013</v>
      </c>
      <c r="G12" s="15">
        <v>1192</v>
      </c>
      <c r="H12" s="15">
        <v>309</v>
      </c>
      <c r="I12" s="15">
        <v>1</v>
      </c>
      <c r="J12" s="26">
        <f t="shared" si="0"/>
        <v>0.259228187919463</v>
      </c>
      <c r="K12" s="15" t="s">
        <v>39</v>
      </c>
      <c r="L12" s="15" t="s">
        <v>40</v>
      </c>
    </row>
    <row r="13" s="2" customFormat="1" ht="42" customHeight="1" spans="1:12">
      <c r="A13" s="14">
        <v>8</v>
      </c>
      <c r="B13" s="14" t="s">
        <v>14</v>
      </c>
      <c r="C13" s="15" t="s">
        <v>41</v>
      </c>
      <c r="D13" s="15" t="s">
        <v>42</v>
      </c>
      <c r="E13" s="15" t="s">
        <v>43</v>
      </c>
      <c r="F13" s="15">
        <v>2005</v>
      </c>
      <c r="G13" s="15">
        <v>87</v>
      </c>
      <c r="H13" s="15">
        <v>78</v>
      </c>
      <c r="I13" s="15">
        <v>0</v>
      </c>
      <c r="J13" s="26">
        <f t="shared" si="0"/>
        <v>0.896551724137931</v>
      </c>
      <c r="K13" s="15" t="s">
        <v>26</v>
      </c>
      <c r="L13" s="15" t="s">
        <v>27</v>
      </c>
    </row>
    <row r="14" s="2" customFormat="1" ht="30" customHeight="1" spans="1:12">
      <c r="A14" s="14">
        <v>9</v>
      </c>
      <c r="B14" s="14" t="s">
        <v>14</v>
      </c>
      <c r="C14" s="15" t="s">
        <v>15</v>
      </c>
      <c r="D14" s="15" t="s">
        <v>44</v>
      </c>
      <c r="E14" s="15" t="s">
        <v>45</v>
      </c>
      <c r="F14" s="15">
        <v>2013</v>
      </c>
      <c r="G14" s="15">
        <v>1163</v>
      </c>
      <c r="H14" s="15">
        <v>260</v>
      </c>
      <c r="I14" s="15">
        <v>9</v>
      </c>
      <c r="J14" s="26">
        <f t="shared" si="0"/>
        <v>0.223559759243336</v>
      </c>
      <c r="K14" s="15" t="s">
        <v>39</v>
      </c>
      <c r="L14" s="15" t="s">
        <v>40</v>
      </c>
    </row>
    <row r="15" s="2" customFormat="1" ht="30" customHeight="1" spans="1:12">
      <c r="A15" s="14">
        <v>10</v>
      </c>
      <c r="B15" s="14" t="s">
        <v>14</v>
      </c>
      <c r="C15" s="15" t="s">
        <v>15</v>
      </c>
      <c r="D15" s="15" t="s">
        <v>46</v>
      </c>
      <c r="E15" s="15" t="s">
        <v>47</v>
      </c>
      <c r="F15" s="15">
        <v>2012</v>
      </c>
      <c r="G15" s="15">
        <v>288</v>
      </c>
      <c r="H15" s="15">
        <v>179</v>
      </c>
      <c r="I15" s="15">
        <v>27</v>
      </c>
      <c r="J15" s="26">
        <f t="shared" si="0"/>
        <v>0.621527777777778</v>
      </c>
      <c r="K15" s="15" t="s">
        <v>26</v>
      </c>
      <c r="L15" s="15" t="s">
        <v>27</v>
      </c>
    </row>
    <row r="16" s="2" customFormat="1" ht="47.25" customHeight="1" spans="1:12">
      <c r="A16" s="14">
        <v>11</v>
      </c>
      <c r="B16" s="14" t="s">
        <v>14</v>
      </c>
      <c r="C16" s="15" t="s">
        <v>41</v>
      </c>
      <c r="D16" s="15" t="s">
        <v>48</v>
      </c>
      <c r="E16" s="15" t="s">
        <v>49</v>
      </c>
      <c r="F16" s="15">
        <v>2004</v>
      </c>
      <c r="G16" s="15">
        <v>66</v>
      </c>
      <c r="H16" s="15">
        <v>40</v>
      </c>
      <c r="I16" s="15">
        <v>0</v>
      </c>
      <c r="J16" s="26">
        <f t="shared" si="0"/>
        <v>0.606060606060606</v>
      </c>
      <c r="K16" s="15" t="s">
        <v>39</v>
      </c>
      <c r="L16" s="15" t="s">
        <v>40</v>
      </c>
    </row>
    <row r="17" s="2" customFormat="1" ht="30" customHeight="1" spans="1:12">
      <c r="A17" s="14">
        <v>12</v>
      </c>
      <c r="B17" s="14" t="s">
        <v>14</v>
      </c>
      <c r="C17" s="15" t="s">
        <v>15</v>
      </c>
      <c r="D17" s="15" t="s">
        <v>50</v>
      </c>
      <c r="E17" s="15" t="s">
        <v>51</v>
      </c>
      <c r="F17" s="15">
        <v>2013</v>
      </c>
      <c r="G17" s="15">
        <v>1142</v>
      </c>
      <c r="H17" s="15">
        <v>252</v>
      </c>
      <c r="I17" s="15">
        <v>1</v>
      </c>
      <c r="J17" s="26">
        <f t="shared" si="0"/>
        <v>0.220665499124343</v>
      </c>
      <c r="K17" s="15" t="s">
        <v>52</v>
      </c>
      <c r="L17" s="15" t="s">
        <v>53</v>
      </c>
    </row>
    <row r="18" s="2" customFormat="1" ht="30" customHeight="1" spans="1:12">
      <c r="A18" s="14">
        <v>13</v>
      </c>
      <c r="B18" s="14" t="s">
        <v>14</v>
      </c>
      <c r="C18" s="15" t="s">
        <v>15</v>
      </c>
      <c r="D18" s="15" t="s">
        <v>54</v>
      </c>
      <c r="E18" s="15" t="s">
        <v>55</v>
      </c>
      <c r="F18" s="15">
        <v>2015</v>
      </c>
      <c r="G18" s="15">
        <v>456</v>
      </c>
      <c r="H18" s="15">
        <v>27</v>
      </c>
      <c r="I18" s="15">
        <v>4</v>
      </c>
      <c r="J18" s="26">
        <f t="shared" si="0"/>
        <v>0.0592105263157895</v>
      </c>
      <c r="K18" s="15" t="s">
        <v>56</v>
      </c>
      <c r="L18" s="15" t="s">
        <v>57</v>
      </c>
    </row>
    <row r="19" s="2" customFormat="1" ht="30" customHeight="1" spans="1:12">
      <c r="A19" s="14">
        <v>14</v>
      </c>
      <c r="B19" s="14" t="s">
        <v>14</v>
      </c>
      <c r="C19" s="15" t="s">
        <v>41</v>
      </c>
      <c r="D19" s="15" t="s">
        <v>58</v>
      </c>
      <c r="E19" s="15" t="s">
        <v>59</v>
      </c>
      <c r="F19" s="15">
        <v>2004</v>
      </c>
      <c r="G19" s="15">
        <v>84</v>
      </c>
      <c r="H19" s="15">
        <v>71</v>
      </c>
      <c r="I19" s="15">
        <v>0</v>
      </c>
      <c r="J19" s="26">
        <f t="shared" si="0"/>
        <v>0.845238095238095</v>
      </c>
      <c r="K19" s="15" t="s">
        <v>60</v>
      </c>
      <c r="L19" s="15" t="s">
        <v>61</v>
      </c>
    </row>
    <row r="20" s="2" customFormat="1" ht="30" customHeight="1" spans="1:12">
      <c r="A20" s="14">
        <v>15</v>
      </c>
      <c r="B20" s="14" t="s">
        <v>14</v>
      </c>
      <c r="C20" s="15" t="s">
        <v>15</v>
      </c>
      <c r="D20" s="15" t="s">
        <v>62</v>
      </c>
      <c r="E20" s="15" t="s">
        <v>63</v>
      </c>
      <c r="F20" s="16"/>
      <c r="G20" s="15">
        <v>208</v>
      </c>
      <c r="H20" s="15">
        <v>118</v>
      </c>
      <c r="I20" s="15">
        <v>1</v>
      </c>
      <c r="J20" s="26">
        <f t="shared" si="0"/>
        <v>0.567307692307692</v>
      </c>
      <c r="K20" s="15" t="s">
        <v>26</v>
      </c>
      <c r="L20" s="15" t="s">
        <v>27</v>
      </c>
    </row>
    <row r="21" s="2" customFormat="1" ht="30" customHeight="1" spans="1:12">
      <c r="A21" s="14">
        <v>16</v>
      </c>
      <c r="B21" s="14" t="s">
        <v>14</v>
      </c>
      <c r="C21" s="15" t="s">
        <v>15</v>
      </c>
      <c r="D21" s="15" t="s">
        <v>64</v>
      </c>
      <c r="E21" s="15" t="s">
        <v>65</v>
      </c>
      <c r="F21" s="15">
        <v>2017</v>
      </c>
      <c r="G21" s="15">
        <v>684</v>
      </c>
      <c r="H21" s="15">
        <v>145</v>
      </c>
      <c r="I21" s="15">
        <v>5</v>
      </c>
      <c r="J21" s="26">
        <f t="shared" si="0"/>
        <v>0.211988304093567</v>
      </c>
      <c r="K21" s="15" t="s">
        <v>66</v>
      </c>
      <c r="L21" s="15" t="s">
        <v>67</v>
      </c>
    </row>
    <row r="22" s="2" customFormat="1" ht="30" customHeight="1" spans="1:12">
      <c r="A22" s="14">
        <v>17</v>
      </c>
      <c r="B22" s="14" t="s">
        <v>14</v>
      </c>
      <c r="C22" s="15" t="s">
        <v>15</v>
      </c>
      <c r="D22" s="15" t="s">
        <v>68</v>
      </c>
      <c r="E22" s="15" t="s">
        <v>69</v>
      </c>
      <c r="F22" s="16"/>
      <c r="G22" s="15">
        <v>108</v>
      </c>
      <c r="H22" s="15">
        <v>95</v>
      </c>
      <c r="I22" s="15">
        <v>0</v>
      </c>
      <c r="J22" s="26">
        <f t="shared" si="0"/>
        <v>0.87962962962963</v>
      </c>
      <c r="K22" s="15"/>
      <c r="L22" s="15" t="s">
        <v>70</v>
      </c>
    </row>
    <row r="23" s="2" customFormat="1" ht="30" customHeight="1" spans="1:12">
      <c r="A23" s="14">
        <v>18</v>
      </c>
      <c r="B23" s="14" t="s">
        <v>14</v>
      </c>
      <c r="C23" s="15" t="s">
        <v>41</v>
      </c>
      <c r="D23" s="15" t="s">
        <v>71</v>
      </c>
      <c r="E23" s="15" t="s">
        <v>72</v>
      </c>
      <c r="F23" s="16"/>
      <c r="G23" s="15">
        <v>25</v>
      </c>
      <c r="H23" s="15">
        <v>25</v>
      </c>
      <c r="I23" s="26"/>
      <c r="J23" s="26">
        <f t="shared" si="0"/>
        <v>1</v>
      </c>
      <c r="K23" s="15"/>
      <c r="L23" s="15" t="s">
        <v>70</v>
      </c>
    </row>
    <row r="24" s="2" customFormat="1" ht="30" customHeight="1" spans="1:12">
      <c r="A24" s="14">
        <v>19</v>
      </c>
      <c r="B24" s="14" t="s">
        <v>14</v>
      </c>
      <c r="C24" s="15" t="s">
        <v>15</v>
      </c>
      <c r="D24" s="15" t="s">
        <v>73</v>
      </c>
      <c r="E24" s="15"/>
      <c r="F24" s="16"/>
      <c r="G24" s="15">
        <v>5</v>
      </c>
      <c r="H24" s="15">
        <v>5</v>
      </c>
      <c r="I24" s="26"/>
      <c r="J24" s="26">
        <f t="shared" si="0"/>
        <v>1</v>
      </c>
      <c r="K24" s="15"/>
      <c r="L24" s="15" t="s">
        <v>70</v>
      </c>
    </row>
    <row r="25" s="2" customFormat="1" ht="30" customHeight="1" spans="1:12">
      <c r="A25" s="14">
        <v>20</v>
      </c>
      <c r="B25" s="14" t="s">
        <v>14</v>
      </c>
      <c r="C25" s="15" t="s">
        <v>15</v>
      </c>
      <c r="D25" s="15" t="s">
        <v>74</v>
      </c>
      <c r="E25" s="15" t="s">
        <v>75</v>
      </c>
      <c r="F25" s="16"/>
      <c r="G25" s="15">
        <v>222</v>
      </c>
      <c r="H25" s="15">
        <v>222</v>
      </c>
      <c r="I25" s="26"/>
      <c r="J25" s="26">
        <f t="shared" si="0"/>
        <v>1</v>
      </c>
      <c r="K25" s="15"/>
      <c r="L25" s="15" t="s">
        <v>70</v>
      </c>
    </row>
    <row r="26" s="2" customFormat="1" ht="30" customHeight="1" spans="1:12">
      <c r="A26" s="14">
        <v>21</v>
      </c>
      <c r="B26" s="14" t="s">
        <v>14</v>
      </c>
      <c r="C26" s="15" t="s">
        <v>41</v>
      </c>
      <c r="D26" s="15" t="s">
        <v>76</v>
      </c>
      <c r="E26" s="15" t="s">
        <v>77</v>
      </c>
      <c r="F26" s="16"/>
      <c r="G26" s="15">
        <v>12</v>
      </c>
      <c r="H26" s="15">
        <v>12</v>
      </c>
      <c r="I26" s="26"/>
      <c r="J26" s="26">
        <f t="shared" si="0"/>
        <v>1</v>
      </c>
      <c r="K26" s="15"/>
      <c r="L26" s="15" t="s">
        <v>70</v>
      </c>
    </row>
    <row r="27" s="2" customFormat="1" ht="44.25" customHeight="1" spans="1:12">
      <c r="A27" s="14">
        <v>22</v>
      </c>
      <c r="B27" s="14" t="s">
        <v>14</v>
      </c>
      <c r="C27" s="15" t="s">
        <v>41</v>
      </c>
      <c r="D27" s="15" t="s">
        <v>78</v>
      </c>
      <c r="E27" s="15" t="s">
        <v>79</v>
      </c>
      <c r="F27" s="16"/>
      <c r="G27" s="15">
        <v>9</v>
      </c>
      <c r="H27" s="15">
        <v>9</v>
      </c>
      <c r="I27" s="26"/>
      <c r="J27" s="26">
        <f t="shared" si="0"/>
        <v>1</v>
      </c>
      <c r="K27" s="15"/>
      <c r="L27" s="15" t="s">
        <v>70</v>
      </c>
    </row>
    <row r="28" s="2" customFormat="1" ht="30" customHeight="1" spans="1:12">
      <c r="A28" s="14">
        <v>23</v>
      </c>
      <c r="B28" s="14" t="s">
        <v>14</v>
      </c>
      <c r="C28" s="15" t="s">
        <v>41</v>
      </c>
      <c r="D28" s="15" t="s">
        <v>80</v>
      </c>
      <c r="E28" s="15" t="s">
        <v>72</v>
      </c>
      <c r="F28" s="16"/>
      <c r="G28" s="15">
        <v>15</v>
      </c>
      <c r="H28" s="15">
        <v>15</v>
      </c>
      <c r="I28" s="26"/>
      <c r="J28" s="26">
        <f t="shared" si="0"/>
        <v>1</v>
      </c>
      <c r="K28" s="15"/>
      <c r="L28" s="15" t="s">
        <v>70</v>
      </c>
    </row>
    <row r="29" s="2" customFormat="1" ht="30" customHeight="1" spans="1:12">
      <c r="A29" s="14">
        <v>24</v>
      </c>
      <c r="B29" s="14" t="s">
        <v>14</v>
      </c>
      <c r="C29" s="15" t="s">
        <v>41</v>
      </c>
      <c r="D29" s="15" t="s">
        <v>81</v>
      </c>
      <c r="E29" s="15" t="s">
        <v>72</v>
      </c>
      <c r="F29" s="16"/>
      <c r="G29" s="15">
        <v>18</v>
      </c>
      <c r="H29" s="15">
        <v>18</v>
      </c>
      <c r="I29" s="26"/>
      <c r="J29" s="26">
        <f t="shared" si="0"/>
        <v>1</v>
      </c>
      <c r="K29" s="15"/>
      <c r="L29" s="15" t="s">
        <v>70</v>
      </c>
    </row>
    <row r="30" s="2" customFormat="1" ht="30" customHeight="1" spans="1:12">
      <c r="A30" s="14">
        <v>25</v>
      </c>
      <c r="B30" s="14" t="s">
        <v>14</v>
      </c>
      <c r="C30" s="15" t="s">
        <v>41</v>
      </c>
      <c r="D30" s="15" t="s">
        <v>82</v>
      </c>
      <c r="E30" s="15" t="s">
        <v>55</v>
      </c>
      <c r="F30" s="16"/>
      <c r="G30" s="15">
        <v>73</v>
      </c>
      <c r="H30" s="15">
        <v>73</v>
      </c>
      <c r="I30" s="26"/>
      <c r="J30" s="26">
        <f t="shared" si="0"/>
        <v>1</v>
      </c>
      <c r="K30" s="15"/>
      <c r="L30" s="15" t="s">
        <v>70</v>
      </c>
    </row>
    <row r="31" s="2" customFormat="1" ht="30" customHeight="1" spans="1:12">
      <c r="A31" s="14">
        <v>26</v>
      </c>
      <c r="B31" s="14" t="s">
        <v>14</v>
      </c>
      <c r="C31" s="15" t="s">
        <v>15</v>
      </c>
      <c r="D31" s="15" t="s">
        <v>83</v>
      </c>
      <c r="E31" s="15" t="s">
        <v>84</v>
      </c>
      <c r="F31" s="16"/>
      <c r="G31" s="15">
        <v>1</v>
      </c>
      <c r="H31" s="15">
        <v>1</v>
      </c>
      <c r="I31" s="26"/>
      <c r="J31" s="26">
        <f t="shared" si="0"/>
        <v>1</v>
      </c>
      <c r="K31" s="15"/>
      <c r="L31" s="15" t="s">
        <v>70</v>
      </c>
    </row>
    <row r="32" s="2" customFormat="1" ht="30" customHeight="1" spans="1:12">
      <c r="A32" s="14">
        <v>27</v>
      </c>
      <c r="B32" s="14" t="s">
        <v>14</v>
      </c>
      <c r="C32" s="17" t="s">
        <v>15</v>
      </c>
      <c r="D32" s="15" t="s">
        <v>85</v>
      </c>
      <c r="E32" s="15" t="s">
        <v>86</v>
      </c>
      <c r="F32" s="16"/>
      <c r="G32" s="15">
        <v>244</v>
      </c>
      <c r="H32" s="15">
        <v>244</v>
      </c>
      <c r="I32" s="26"/>
      <c r="J32" s="26">
        <f t="shared" si="0"/>
        <v>1</v>
      </c>
      <c r="K32" s="15"/>
      <c r="L32" s="15" t="s">
        <v>70</v>
      </c>
    </row>
    <row r="33" s="2" customFormat="1" ht="30" customHeight="1" spans="1:12">
      <c r="A33" s="14">
        <v>28</v>
      </c>
      <c r="B33" s="14" t="s">
        <v>14</v>
      </c>
      <c r="C33" s="15" t="s">
        <v>15</v>
      </c>
      <c r="D33" s="15" t="s">
        <v>87</v>
      </c>
      <c r="E33" s="15" t="s">
        <v>88</v>
      </c>
      <c r="F33" s="16"/>
      <c r="G33" s="15">
        <v>16</v>
      </c>
      <c r="H33" s="15">
        <v>16</v>
      </c>
      <c r="I33" s="26"/>
      <c r="J33" s="26">
        <f t="shared" si="0"/>
        <v>1</v>
      </c>
      <c r="K33" s="15"/>
      <c r="L33" s="15" t="s">
        <v>70</v>
      </c>
    </row>
    <row r="34" s="2" customFormat="1" ht="30" customHeight="1" spans="1:12">
      <c r="A34" s="14">
        <v>29</v>
      </c>
      <c r="B34" s="14" t="s">
        <v>14</v>
      </c>
      <c r="C34" s="15" t="s">
        <v>89</v>
      </c>
      <c r="D34" s="15" t="s">
        <v>90</v>
      </c>
      <c r="E34" s="15" t="s">
        <v>91</v>
      </c>
      <c r="F34" s="16"/>
      <c r="G34" s="15">
        <v>3</v>
      </c>
      <c r="H34" s="15">
        <v>3</v>
      </c>
      <c r="I34" s="26"/>
      <c r="J34" s="26">
        <f t="shared" si="0"/>
        <v>1</v>
      </c>
      <c r="K34" s="15"/>
      <c r="L34" s="15" t="s">
        <v>70</v>
      </c>
    </row>
    <row r="35" s="2" customFormat="1" ht="30" customHeight="1" spans="1:12">
      <c r="A35" s="14">
        <v>30</v>
      </c>
      <c r="B35" s="14" t="s">
        <v>14</v>
      </c>
      <c r="C35" s="15" t="s">
        <v>41</v>
      </c>
      <c r="D35" s="15" t="s">
        <v>92</v>
      </c>
      <c r="E35" s="15"/>
      <c r="F35" s="16"/>
      <c r="G35" s="15">
        <v>11</v>
      </c>
      <c r="H35" s="15">
        <v>11</v>
      </c>
      <c r="I35" s="26"/>
      <c r="J35" s="26">
        <f t="shared" si="0"/>
        <v>1</v>
      </c>
      <c r="K35" s="15"/>
      <c r="L35" s="15" t="s">
        <v>70</v>
      </c>
    </row>
    <row r="36" s="2" customFormat="1" ht="30" customHeight="1" spans="1:12">
      <c r="A36" s="14">
        <v>31</v>
      </c>
      <c r="B36" s="14" t="s">
        <v>14</v>
      </c>
      <c r="C36" s="17" t="s">
        <v>15</v>
      </c>
      <c r="D36" s="15" t="s">
        <v>93</v>
      </c>
      <c r="E36" s="15" t="s">
        <v>63</v>
      </c>
      <c r="F36" s="16"/>
      <c r="G36" s="15">
        <v>51</v>
      </c>
      <c r="H36" s="15">
        <v>51</v>
      </c>
      <c r="I36" s="26"/>
      <c r="J36" s="26">
        <f t="shared" si="0"/>
        <v>1</v>
      </c>
      <c r="K36" s="15"/>
      <c r="L36" s="15" t="s">
        <v>70</v>
      </c>
    </row>
    <row r="37" s="2" customFormat="1" ht="30" customHeight="1" spans="1:12">
      <c r="A37" s="14">
        <v>32</v>
      </c>
      <c r="B37" s="14" t="s">
        <v>14</v>
      </c>
      <c r="C37" s="17" t="s">
        <v>15</v>
      </c>
      <c r="D37" s="15" t="s">
        <v>94</v>
      </c>
      <c r="E37" s="15" t="s">
        <v>95</v>
      </c>
      <c r="F37" s="16"/>
      <c r="G37" s="15">
        <v>3</v>
      </c>
      <c r="H37" s="15">
        <v>3</v>
      </c>
      <c r="I37" s="26"/>
      <c r="J37" s="26">
        <f t="shared" si="0"/>
        <v>1</v>
      </c>
      <c r="K37" s="15"/>
      <c r="L37" s="15" t="s">
        <v>70</v>
      </c>
    </row>
    <row r="38" s="2" customFormat="1" ht="30" customHeight="1" spans="1:12">
      <c r="A38" s="14">
        <v>33</v>
      </c>
      <c r="B38" s="14" t="s">
        <v>14</v>
      </c>
      <c r="C38" s="15" t="s">
        <v>41</v>
      </c>
      <c r="D38" s="15" t="s">
        <v>96</v>
      </c>
      <c r="E38" s="15" t="s">
        <v>97</v>
      </c>
      <c r="F38" s="16"/>
      <c r="G38" s="15">
        <v>11</v>
      </c>
      <c r="H38" s="15">
        <v>11</v>
      </c>
      <c r="I38" s="26"/>
      <c r="J38" s="26">
        <f t="shared" si="0"/>
        <v>1</v>
      </c>
      <c r="K38" s="15"/>
      <c r="L38" s="15" t="s">
        <v>70</v>
      </c>
    </row>
    <row r="39" s="2" customFormat="1" ht="45.75" customHeight="1" spans="1:12">
      <c r="A39" s="14">
        <v>34</v>
      </c>
      <c r="B39" s="14" t="s">
        <v>14</v>
      </c>
      <c r="C39" s="15"/>
      <c r="D39" s="15" t="s">
        <v>98</v>
      </c>
      <c r="E39" s="15"/>
      <c r="F39" s="16"/>
      <c r="G39" s="15">
        <v>124</v>
      </c>
      <c r="H39" s="15">
        <v>124</v>
      </c>
      <c r="I39" s="26"/>
      <c r="J39" s="26">
        <f t="shared" si="0"/>
        <v>1</v>
      </c>
      <c r="K39" s="15"/>
      <c r="L39" s="15" t="s">
        <v>70</v>
      </c>
    </row>
    <row r="40" s="3" customFormat="1" ht="27.95" customHeight="1" spans="1:13">
      <c r="A40" s="18" t="s">
        <v>99</v>
      </c>
      <c r="B40" s="19"/>
      <c r="C40" s="20"/>
      <c r="D40" s="20"/>
      <c r="E40" s="21"/>
      <c r="F40" s="22"/>
      <c r="G40" s="22">
        <f t="shared" ref="G40:I40" si="1">SUM(G6:G39)</f>
        <v>10121</v>
      </c>
      <c r="H40" s="22">
        <f t="shared" si="1"/>
        <v>4140</v>
      </c>
      <c r="I40" s="22">
        <f t="shared" si="1"/>
        <v>67</v>
      </c>
      <c r="J40" s="27">
        <f t="shared" si="0"/>
        <v>0.409050489082107</v>
      </c>
      <c r="K40" s="22"/>
      <c r="L40" s="22"/>
      <c r="M40" s="28"/>
    </row>
  </sheetData>
  <mergeCells count="15">
    <mergeCell ref="A1:L1"/>
    <mergeCell ref="A2:L2"/>
    <mergeCell ref="A40:E4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ageMargins left="0.393055555555556" right="0.31388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Administrator</cp:lastModifiedBy>
  <dcterms:created xsi:type="dcterms:W3CDTF">2006-09-16T00:00:00Z</dcterms:created>
  <cp:lastPrinted>2022-05-13T01:53:00Z</cp:lastPrinted>
  <dcterms:modified xsi:type="dcterms:W3CDTF">2022-05-19T07:34:56Z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