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375" tabRatio="827" activeTab="1"/>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externalReferences>
    <externalReference r:id="rId10"/>
  </externalReferences>
  <calcPr calcId="145621"/>
</workbook>
</file>

<file path=xl/calcChain.xml><?xml version="1.0" encoding="utf-8"?>
<calcChain xmlns="http://schemas.openxmlformats.org/spreadsheetml/2006/main">
  <c r="G8" i="11" l="1"/>
  <c r="A8" i="11"/>
  <c r="G10" i="9"/>
  <c r="G9" i="9" s="1"/>
  <c r="I9" i="9"/>
  <c r="F9" i="9"/>
  <c r="C21" i="8"/>
  <c r="F7" i="8"/>
  <c r="I35" i="8" s="1"/>
  <c r="C7" i="8"/>
  <c r="C35" i="8" s="1"/>
  <c r="E21" i="7"/>
  <c r="E20" i="7"/>
  <c r="E19" i="7"/>
  <c r="E18" i="7"/>
  <c r="E17" i="7"/>
  <c r="E16" i="7"/>
  <c r="E15" i="7"/>
  <c r="E14" i="7"/>
  <c r="E13" i="7"/>
  <c r="E12" i="7"/>
  <c r="E11" i="7"/>
  <c r="E10" i="7"/>
  <c r="E9" i="7" s="1"/>
  <c r="G9" i="7"/>
  <c r="F9" i="7"/>
  <c r="F39" i="6"/>
  <c r="H34" i="6"/>
  <c r="H39" i="6" s="1"/>
  <c r="G34" i="6"/>
  <c r="G39" i="6" s="1"/>
  <c r="F34" i="6"/>
  <c r="C34" i="6"/>
  <c r="C39" i="6" s="1"/>
  <c r="F30" i="6"/>
  <c r="F26" i="6"/>
  <c r="F22" i="6"/>
  <c r="F16" i="6"/>
  <c r="F15" i="6"/>
  <c r="F8" i="6"/>
  <c r="E22" i="5"/>
  <c r="E21" i="5"/>
  <c r="E20" i="5"/>
  <c r="E19" i="5"/>
  <c r="E18" i="5"/>
  <c r="E17" i="5"/>
  <c r="E16" i="5"/>
  <c r="E15" i="5"/>
  <c r="E14" i="5"/>
  <c r="E13" i="5"/>
  <c r="E12" i="5"/>
  <c r="E11" i="5"/>
  <c r="E10" i="5"/>
  <c r="E9" i="5" s="1"/>
  <c r="G9" i="5"/>
  <c r="F9" i="5"/>
  <c r="E22" i="4"/>
  <c r="E21" i="4"/>
  <c r="E20" i="4"/>
  <c r="E19" i="4"/>
  <c r="E18" i="4"/>
  <c r="E17" i="4"/>
  <c r="E16" i="4"/>
  <c r="E15" i="4"/>
  <c r="E14" i="4"/>
  <c r="E13" i="4"/>
  <c r="E9" i="4" s="1"/>
  <c r="E12" i="4"/>
  <c r="E11" i="4"/>
  <c r="E10" i="4"/>
  <c r="F9" i="4"/>
  <c r="F37" i="3"/>
  <c r="F33" i="3"/>
  <c r="C33" i="3"/>
  <c r="C37" i="3" s="1"/>
</calcChain>
</file>

<file path=xl/sharedStrings.xml><?xml version="1.0" encoding="utf-8"?>
<sst xmlns="http://schemas.openxmlformats.org/spreadsheetml/2006/main" count="651" uniqueCount="369">
  <si>
    <t>部门：</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</si>
  <si>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</si>
  <si>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</si>
  <si>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</si>
  <si>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</si>
  <si>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</si>
  <si>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</si>
  <si>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</si>
  <si>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</si>
  <si>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</si>
  <si>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</si>
  <si>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</si>
  <si>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</si>
  <si>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</si>
  <si>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</si>
  <si>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</si>
  <si>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</si>
  <si>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</si>
  <si>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</si>
  <si>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</si>
  <si>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</si>
  <si>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</si>
  <si>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</si>
  <si>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</si>
  <si>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</si>
  <si>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</si>
  <si>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</si>
  <si>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</si>
  <si>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</si>
  <si>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</si>
  <si>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</si>
  <si>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</si>
  <si>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</si>
  <si>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</si>
  <si>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</si>
  <si>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</si>
  <si>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</si>
  <si>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</si>
  <si>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</si>
  <si>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</si>
  <si>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</si>
  <si>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</si>
  <si>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</si>
  <si>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</si>
  <si>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</si>
  <si>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</si>
  <si>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</si>
  <si>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</si>
  <si>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</si>
  <si>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</si>
  <si>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</si>
  <si>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</si>
  <si>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</si>
  <si>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</si>
  <si>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</si>
  <si>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</si>
  <si>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</si>
  <si>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</si>
  <si>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</si>
  <si>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</si>
  <si>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</si>
  <si>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</si>
  <si>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</si>
  <si>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</si>
  <si>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</si>
  <si>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</si>
  <si>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</si>
  <si>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</si>
  <si>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</si>
  <si>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</si>
  <si>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</si>
  <si>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</si>
  <si>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</si>
  <si>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</si>
  <si>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</si>
  <si>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</si>
  <si>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</si>
  <si>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</si>
  <si>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</si>
  <si>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</si>
  <si>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</si>
  <si>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</si>
  <si>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</si>
  <si>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</si>
  <si>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</si>
  <si>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</si>
  <si>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</si>
  <si>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</si>
  <si>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</si>
  <si>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</si>
  <si>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</si>
  <si>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</si>
  <si>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</si>
  <si>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</si>
  <si>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</si>
  <si>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</si>
  <si>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</si>
  <si>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</si>
  <si>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</si>
  <si>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</si>
  <si>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</si>
  <si>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</si>
  <si>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</si>
  <si>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</si>
  <si>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</si>
  <si>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</si>
  <si>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</si>
  <si>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</si>
  <si>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</si>
  <si>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</si>
  <si>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</si>
  <si>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</si>
  <si>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</si>
  <si>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</si>
  <si>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</si>
  <si>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</si>
  <si>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</si>
  <si>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</si>
  <si>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</si>
  <si>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</si>
  <si>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</si>
  <si>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</si>
  <si>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</si>
  <si>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</si>
  <si>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</si>
  <si>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</si>
  <si>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</si>
  <si>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</si>
  <si>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</si>
  <si>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2080501</t>
  </si>
  <si>
    <t>行政单位离退休</t>
  </si>
  <si>
    <t>2210201</t>
  </si>
  <si>
    <t>住房公积金</t>
  </si>
  <si>
    <t>2101101</t>
  </si>
  <si>
    <t>行政单位医疗</t>
  </si>
  <si>
    <t>2160602</t>
  </si>
  <si>
    <t>一般行政管理事务</t>
  </si>
  <si>
    <t>2011301</t>
  </si>
  <si>
    <t>行政运行</t>
  </si>
  <si>
    <t>2290402</t>
  </si>
  <si>
    <t>其他地方自行试点项目收益专项债券收入安排的支出</t>
  </si>
  <si>
    <t>2082701</t>
  </si>
  <si>
    <t>财政对失业保险基金的补助</t>
  </si>
  <si>
    <t>2082702</t>
  </si>
  <si>
    <t>财政对工伤保险基金的补助</t>
  </si>
  <si>
    <t>2169999</t>
  </si>
  <si>
    <t>其他商业服务业等支出</t>
  </si>
  <si>
    <t>2011399</t>
  </si>
  <si>
    <t>其他商贸事务支出</t>
  </si>
  <si>
    <t>2160202</t>
  </si>
  <si>
    <t>2100410</t>
  </si>
  <si>
    <t>突发公共卫生事件应急处理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</si>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</sst>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0" fillId="0" borderId="0" xfId="0" applyFont="1" applyAlignment="1">
      <alignment vertical="center" wrapText="1"/>
    </xf>
    <xf numFmtId="0" fontId="4" fillId="0" borderId="0" xfId="0" applyFont="1" applyAlignment="1"/>
    <xf numFmtId="0" fontId="3" fillId="2" borderId="2" xfId="0" applyNumberFormat="1" applyFont="1" applyFill="1" applyBorder="1" applyAlignment="1">
      <alignment horizontal="left" vertical="center" wrapText="1"/>
    </xf>
    <xf numFmtId="4" fontId="6" fillId="2" borderId="2" xfId="0" applyNumberFormat="1" applyFont="1" applyFill="1" applyBorder="1" applyAlignment="1">
      <alignment horizontal="right" vertical="center"/>
    </xf>
    <xf numFmtId="0" fontId="7" fillId="0" borderId="0" xfId="0" applyFont="1" applyAlignment="1"/>
    <xf numFmtId="0" fontId="3" fillId="0" borderId="1" xfId="0" applyNumberFormat="1" applyFont="1" applyBorder="1" applyAlignment="1">
      <alignment horizontal="left" vertical="center"/>
    </xf>
    <xf numFmtId="4" fontId="3" fillId="2" borderId="1" xfId="0" applyNumberFormat="1" applyFont="1" applyFill="1" applyBorder="1" applyAlignment="1">
      <alignment horizontal="right" vertical="center"/>
    </xf>
    <xf numFmtId="0" fontId="3" fillId="0" borderId="1" xfId="0" applyNumberFormat="1" applyFont="1" applyBorder="1" applyAlignment="1">
      <alignment horizontal="right" vertical="center"/>
    </xf>
    <xf numFmtId="0" fontId="3" fillId="2" borderId="1" xfId="0" applyNumberFormat="1" applyFont="1" applyFill="1" applyBorder="1" applyAlignment="1">
      <alignment horizontal="lef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4" fontId="3" fillId="0" borderId="1"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1"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wrapText="1"/>
    </xf>
    <xf numFmtId="4" fontId="3" fillId="0" borderId="3"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0" borderId="5" xfId="0" applyNumberFormat="1" applyFont="1" applyBorder="1" applyAlignment="1">
      <alignment horizontal="center" vertical="center"/>
    </xf>
    <xf numFmtId="0" fontId="3" fillId="2" borderId="1" xfId="0" applyNumberFormat="1" applyFont="1" applyFill="1" applyBorder="1" applyAlignment="1">
      <alignment horizontal="left" vertical="center"/>
    </xf>
    <xf numFmtId="0" fontId="4" fillId="0" borderId="0" xfId="0" applyFont="1" applyAlignment="1">
      <alignment horizont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NumberFormat="1" applyFont="1" applyBorder="1" applyAlignment="1">
      <alignment horizontal="left" vertical="center" wrapText="1"/>
    </xf>
    <xf numFmtId="0" fontId="3" fillId="2" borderId="2" xfId="0" applyNumberFormat="1" applyFont="1" applyFill="1" applyBorder="1" applyAlignment="1">
      <alignment horizontal="lef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9976;&#24030;&#21306;&#21830;&#21153;&#23616;_620702000_100001/&#29976;&#24030;&#21306;&#21830;&#21153;&#23616;&#25209;&#22797;&#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01 收入支出决算批复表"/>
      <sheetName val="Z03 收入决算批复表"/>
      <sheetName val="HIDDENSHEETNAME"/>
      <sheetName val="Z04 支出决算批复表"/>
      <sheetName val="Z01_1 财政拨款收入支出决算批复表"/>
      <sheetName val="Z07 一般公共预算财政拨款收入支出决算批复表"/>
      <sheetName val="Z08_1 一般公共预算财政拨款基本支出决算明细批复表"/>
      <sheetName val="Z09 政府性基金预算财政拨款收入支出决算批复表"/>
      <sheetName val="Z11 国有资本经营预算财政拨款收入支出决算批复表"/>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F39"/>
  <sheetViews>
    <sheetView workbookViewId="0">
      <pane ySplit="6" topLeftCell="A31" activePane="bottomLeft" state="frozen"/>
      <selection pane="bottomLeft" activeCell="K19" sqref="K19"/>
    </sheetView>
  </sheetViews>
  <sheetFormatPr defaultColWidth="9" defaultRowHeight="13.5" x14ac:dyDescent="0.15"/>
  <cols>
    <col min="1" max="1" width="36.875" customWidth="1"/>
    <col min="2" max="2" width="4.75" customWidth="1"/>
    <col min="3" max="3" width="18.75" customWidth="1"/>
    <col min="4" max="4" width="39.625" customWidth="1"/>
    <col min="5" max="5" width="4.75" customWidth="1"/>
    <col min="6" max="6" width="18.75" customWidth="1"/>
  </cols>
  <sheetData>
    <row r="2" spans="1:6" ht="19.5" x14ac:dyDescent="0.25">
      <c r="A2" s="1" t="s">
        <v>0</v>
      </c>
      <c r="C2" s="9" t="s">
        <v>1</v>
      </c>
      <c r="F2" s="1" t="s">
        <v>2</v>
      </c>
    </row>
    <row r="3" spans="1:6" x14ac:dyDescent="0.15">
      <c r="F3" s="1" t="s">
        <v>3</v>
      </c>
    </row>
    <row r="4" spans="1:6" ht="15" customHeight="1" x14ac:dyDescent="0.15">
      <c r="A4" s="23" t="s">
        <v>4</v>
      </c>
      <c r="B4" s="23"/>
      <c r="C4" s="23"/>
      <c r="D4" s="23" t="s">
        <v>5</v>
      </c>
      <c r="E4" s="23"/>
      <c r="F4" s="23"/>
    </row>
    <row r="5" spans="1:6" ht="15" customHeight="1" x14ac:dyDescent="0.15">
      <c r="A5" s="5" t="s">
        <v>6</v>
      </c>
      <c r="B5" s="5" t="s">
        <v>7</v>
      </c>
      <c r="C5" s="5" t="s">
        <v>8</v>
      </c>
      <c r="D5" s="5" t="s">
        <v>6</v>
      </c>
      <c r="E5" s="5" t="s">
        <v>7</v>
      </c>
      <c r="F5" s="5" t="s">
        <v>8</v>
      </c>
    </row>
    <row r="6" spans="1:6" ht="15" customHeight="1" x14ac:dyDescent="0.15">
      <c r="A6" s="5" t="s">
        <v>9</v>
      </c>
      <c r="B6" s="5"/>
      <c r="C6" s="5" t="s">
        <v>10</v>
      </c>
      <c r="D6" s="5" t="s">
        <v>9</v>
      </c>
      <c r="E6" s="5"/>
      <c r="F6" s="5" t="s">
        <v>11</v>
      </c>
    </row>
    <row r="7" spans="1:6" ht="15" customHeight="1" x14ac:dyDescent="0.15">
      <c r="A7" s="13" t="s">
        <v>12</v>
      </c>
      <c r="B7" s="5" t="s">
        <v>10</v>
      </c>
      <c r="C7" s="4">
        <v>1191.223217</v>
      </c>
      <c r="D7" s="13" t="s">
        <v>13</v>
      </c>
      <c r="E7" s="5" t="s">
        <v>14</v>
      </c>
      <c r="F7" s="4">
        <v>564.20138399999996</v>
      </c>
    </row>
    <row r="8" spans="1:6" ht="15" customHeight="1" x14ac:dyDescent="0.15">
      <c r="A8" s="13" t="s">
        <v>15</v>
      </c>
      <c r="B8" s="5" t="s">
        <v>11</v>
      </c>
      <c r="C8" s="4">
        <v>1000</v>
      </c>
      <c r="D8" s="13" t="s">
        <v>16</v>
      </c>
      <c r="E8" s="5" t="s">
        <v>17</v>
      </c>
      <c r="F8" s="4"/>
    </row>
    <row r="9" spans="1:6" ht="15" customHeight="1" x14ac:dyDescent="0.15">
      <c r="A9" s="13" t="s">
        <v>18</v>
      </c>
      <c r="B9" s="5" t="s">
        <v>19</v>
      </c>
      <c r="C9" s="4"/>
      <c r="D9" s="13" t="s">
        <v>20</v>
      </c>
      <c r="E9" s="5" t="s">
        <v>21</v>
      </c>
      <c r="F9" s="4"/>
    </row>
    <row r="10" spans="1:6" ht="15" customHeight="1" x14ac:dyDescent="0.15">
      <c r="A10" s="13" t="s">
        <v>22</v>
      </c>
      <c r="B10" s="5" t="s">
        <v>23</v>
      </c>
      <c r="C10" s="4"/>
      <c r="D10" s="13" t="s">
        <v>24</v>
      </c>
      <c r="E10" s="5" t="s">
        <v>25</v>
      </c>
      <c r="F10" s="4"/>
    </row>
    <row r="11" spans="1:6" ht="15" customHeight="1" x14ac:dyDescent="0.15">
      <c r="A11" s="13" t="s">
        <v>26</v>
      </c>
      <c r="B11" s="5" t="s">
        <v>27</v>
      </c>
      <c r="C11" s="4"/>
      <c r="D11" s="13" t="s">
        <v>28</v>
      </c>
      <c r="E11" s="5" t="s">
        <v>29</v>
      </c>
      <c r="F11" s="4"/>
    </row>
    <row r="12" spans="1:6" ht="15" customHeight="1" x14ac:dyDescent="0.15">
      <c r="A12" s="13" t="s">
        <v>30</v>
      </c>
      <c r="B12" s="5" t="s">
        <v>31</v>
      </c>
      <c r="C12" s="4"/>
      <c r="D12" s="13" t="s">
        <v>32</v>
      </c>
      <c r="E12" s="5" t="s">
        <v>33</v>
      </c>
      <c r="F12" s="4"/>
    </row>
    <row r="13" spans="1:6" ht="15" customHeight="1" x14ac:dyDescent="0.15">
      <c r="A13" s="13" t="s">
        <v>34</v>
      </c>
      <c r="B13" s="5" t="s">
        <v>35</v>
      </c>
      <c r="C13" s="4"/>
      <c r="D13" s="13" t="s">
        <v>36</v>
      </c>
      <c r="E13" s="5" t="s">
        <v>37</v>
      </c>
      <c r="F13" s="4"/>
    </row>
    <row r="14" spans="1:6" ht="15" customHeight="1" x14ac:dyDescent="0.15">
      <c r="A14" s="13" t="s">
        <v>38</v>
      </c>
      <c r="B14" s="5" t="s">
        <v>39</v>
      </c>
      <c r="C14" s="4"/>
      <c r="D14" s="13" t="s">
        <v>40</v>
      </c>
      <c r="E14" s="5" t="s">
        <v>41</v>
      </c>
      <c r="F14" s="4">
        <v>30.793617999999999</v>
      </c>
    </row>
    <row r="15" spans="1:6" ht="15" customHeight="1" x14ac:dyDescent="0.15">
      <c r="A15" s="13"/>
      <c r="B15" s="5" t="s">
        <v>42</v>
      </c>
      <c r="C15" s="15"/>
      <c r="D15" s="13" t="s">
        <v>43</v>
      </c>
      <c r="E15" s="5" t="s">
        <v>44</v>
      </c>
      <c r="F15" s="4">
        <v>77.195814999999996</v>
      </c>
    </row>
    <row r="16" spans="1:6" ht="15" customHeight="1" x14ac:dyDescent="0.15">
      <c r="A16" s="13"/>
      <c r="B16" s="5" t="s">
        <v>45</v>
      </c>
      <c r="C16" s="15"/>
      <c r="D16" s="13" t="s">
        <v>46</v>
      </c>
      <c r="E16" s="5" t="s">
        <v>47</v>
      </c>
      <c r="F16" s="4"/>
    </row>
    <row r="17" spans="1:6" ht="15" customHeight="1" x14ac:dyDescent="0.15">
      <c r="A17" s="13"/>
      <c r="B17" s="5" t="s">
        <v>48</v>
      </c>
      <c r="C17" s="15"/>
      <c r="D17" s="13" t="s">
        <v>49</v>
      </c>
      <c r="E17" s="5" t="s">
        <v>50</v>
      </c>
      <c r="F17" s="4"/>
    </row>
    <row r="18" spans="1:6" ht="15" customHeight="1" x14ac:dyDescent="0.15">
      <c r="A18" s="13"/>
      <c r="B18" s="5" t="s">
        <v>51</v>
      </c>
      <c r="C18" s="15"/>
      <c r="D18" s="13" t="s">
        <v>52</v>
      </c>
      <c r="E18" s="5" t="s">
        <v>53</v>
      </c>
      <c r="F18" s="4"/>
    </row>
    <row r="19" spans="1:6" ht="15" customHeight="1" x14ac:dyDescent="0.15">
      <c r="A19" s="13"/>
      <c r="B19" s="5" t="s">
        <v>54</v>
      </c>
      <c r="C19" s="15"/>
      <c r="D19" s="13" t="s">
        <v>55</v>
      </c>
      <c r="E19" s="5" t="s">
        <v>56</v>
      </c>
      <c r="F19" s="4"/>
    </row>
    <row r="20" spans="1:6" ht="15" customHeight="1" x14ac:dyDescent="0.15">
      <c r="A20" s="13"/>
      <c r="B20" s="5" t="s">
        <v>57</v>
      </c>
      <c r="C20" s="15"/>
      <c r="D20" s="13" t="s">
        <v>58</v>
      </c>
      <c r="E20" s="5" t="s">
        <v>59</v>
      </c>
      <c r="F20" s="4"/>
    </row>
    <row r="21" spans="1:6" ht="15" customHeight="1" x14ac:dyDescent="0.15">
      <c r="A21" s="13"/>
      <c r="B21" s="5" t="s">
        <v>60</v>
      </c>
      <c r="C21" s="15"/>
      <c r="D21" s="13" t="s">
        <v>61</v>
      </c>
      <c r="E21" s="5" t="s">
        <v>62</v>
      </c>
      <c r="F21" s="4">
        <v>507.1</v>
      </c>
    </row>
    <row r="22" spans="1:6" ht="15" customHeight="1" x14ac:dyDescent="0.15">
      <c r="A22" s="13"/>
      <c r="B22" s="5" t="s">
        <v>63</v>
      </c>
      <c r="C22" s="15"/>
      <c r="D22" s="13" t="s">
        <v>64</v>
      </c>
      <c r="E22" s="5" t="s">
        <v>65</v>
      </c>
      <c r="F22" s="4"/>
    </row>
    <row r="23" spans="1:6" ht="15" customHeight="1" x14ac:dyDescent="0.15">
      <c r="A23" s="13"/>
      <c r="B23" s="5" t="s">
        <v>66</v>
      </c>
      <c r="C23" s="15"/>
      <c r="D23" s="13" t="s">
        <v>67</v>
      </c>
      <c r="E23" s="5" t="s">
        <v>68</v>
      </c>
      <c r="F23" s="4"/>
    </row>
    <row r="24" spans="1:6" ht="15" customHeight="1" x14ac:dyDescent="0.15">
      <c r="A24" s="13"/>
      <c r="B24" s="5" t="s">
        <v>69</v>
      </c>
      <c r="C24" s="15"/>
      <c r="D24" s="13" t="s">
        <v>70</v>
      </c>
      <c r="E24" s="5" t="s">
        <v>71</v>
      </c>
      <c r="F24" s="4"/>
    </row>
    <row r="25" spans="1:6" ht="15" customHeight="1" x14ac:dyDescent="0.15">
      <c r="A25" s="13"/>
      <c r="B25" s="5" t="s">
        <v>72</v>
      </c>
      <c r="C25" s="15"/>
      <c r="D25" s="13" t="s">
        <v>73</v>
      </c>
      <c r="E25" s="5" t="s">
        <v>74</v>
      </c>
      <c r="F25" s="4">
        <v>11.932399999999999</v>
      </c>
    </row>
    <row r="26" spans="1:6" ht="15" customHeight="1" x14ac:dyDescent="0.15">
      <c r="A26" s="13"/>
      <c r="B26" s="5" t="s">
        <v>75</v>
      </c>
      <c r="C26" s="15"/>
      <c r="D26" s="13" t="s">
        <v>76</v>
      </c>
      <c r="E26" s="5" t="s">
        <v>77</v>
      </c>
      <c r="F26" s="4"/>
    </row>
    <row r="27" spans="1:6" ht="15" customHeight="1" x14ac:dyDescent="0.15">
      <c r="A27" s="13"/>
      <c r="B27" s="5" t="s">
        <v>78</v>
      </c>
      <c r="C27" s="15"/>
      <c r="D27" s="13" t="s">
        <v>79</v>
      </c>
      <c r="E27" s="5" t="s">
        <v>80</v>
      </c>
      <c r="F27" s="4"/>
    </row>
    <row r="28" spans="1:6" ht="15" customHeight="1" x14ac:dyDescent="0.15">
      <c r="A28" s="13"/>
      <c r="B28" s="5" t="s">
        <v>81</v>
      </c>
      <c r="C28" s="15"/>
      <c r="D28" s="13" t="s">
        <v>82</v>
      </c>
      <c r="E28" s="5" t="s">
        <v>83</v>
      </c>
      <c r="F28" s="4"/>
    </row>
    <row r="29" spans="1:6" ht="15" customHeight="1" x14ac:dyDescent="0.15">
      <c r="A29" s="13"/>
      <c r="B29" s="5" t="s">
        <v>84</v>
      </c>
      <c r="C29" s="15"/>
      <c r="D29" s="13" t="s">
        <v>85</v>
      </c>
      <c r="E29" s="5" t="s">
        <v>86</v>
      </c>
      <c r="F29" s="4">
        <v>1000</v>
      </c>
    </row>
    <row r="30" spans="1:6" ht="15" customHeight="1" x14ac:dyDescent="0.15">
      <c r="A30" s="17"/>
      <c r="B30" s="6" t="s">
        <v>87</v>
      </c>
      <c r="C30" s="22"/>
      <c r="D30" s="13" t="s">
        <v>88</v>
      </c>
      <c r="E30" s="5" t="s">
        <v>89</v>
      </c>
      <c r="F30" s="4"/>
    </row>
    <row r="31" spans="1:6" ht="15" customHeight="1" x14ac:dyDescent="0.15">
      <c r="A31" s="18"/>
      <c r="B31" s="6" t="s">
        <v>90</v>
      </c>
      <c r="C31" s="22"/>
      <c r="D31" s="13" t="s">
        <v>91</v>
      </c>
      <c r="E31" s="5" t="s">
        <v>92</v>
      </c>
      <c r="F31" s="4"/>
    </row>
    <row r="32" spans="1:6" ht="15" customHeight="1" x14ac:dyDescent="0.15">
      <c r="A32" s="18"/>
      <c r="B32" s="6" t="s">
        <v>93</v>
      </c>
      <c r="C32" s="22"/>
      <c r="D32" s="13" t="s">
        <v>94</v>
      </c>
      <c r="E32" s="5" t="s">
        <v>95</v>
      </c>
      <c r="F32" s="4"/>
    </row>
    <row r="33" spans="1:6" ht="15" customHeight="1" x14ac:dyDescent="0.15">
      <c r="A33" s="19" t="s">
        <v>96</v>
      </c>
      <c r="B33" s="5" t="s">
        <v>97</v>
      </c>
      <c r="C33" s="4">
        <f>SUM(C7:C32)</f>
        <v>2191.2232169999997</v>
      </c>
      <c r="D33" s="19" t="s">
        <v>98</v>
      </c>
      <c r="E33" s="5" t="s">
        <v>99</v>
      </c>
      <c r="F33" s="4">
        <f>SUM(F7:F32)</f>
        <v>2191.2232169999997</v>
      </c>
    </row>
    <row r="34" spans="1:6" ht="15" customHeight="1" x14ac:dyDescent="0.15">
      <c r="A34" s="13" t="s">
        <v>100</v>
      </c>
      <c r="B34" s="5" t="s">
        <v>101</v>
      </c>
      <c r="C34" s="4"/>
      <c r="D34" s="13" t="s">
        <v>102</v>
      </c>
      <c r="E34" s="5" t="s">
        <v>103</v>
      </c>
      <c r="F34" s="4"/>
    </row>
    <row r="35" spans="1:6" ht="15" customHeight="1" x14ac:dyDescent="0.15">
      <c r="A35" s="13" t="s">
        <v>104</v>
      </c>
      <c r="B35" s="5" t="s">
        <v>105</v>
      </c>
      <c r="C35" s="4"/>
      <c r="D35" s="13" t="s">
        <v>106</v>
      </c>
      <c r="E35" s="5" t="s">
        <v>107</v>
      </c>
      <c r="F35" s="4"/>
    </row>
    <row r="36" spans="1:6" ht="15" customHeight="1" x14ac:dyDescent="0.15">
      <c r="A36" s="13"/>
      <c r="B36" s="5" t="s">
        <v>108</v>
      </c>
      <c r="C36" s="15"/>
      <c r="D36" s="13"/>
      <c r="E36" s="5" t="s">
        <v>109</v>
      </c>
      <c r="F36" s="13"/>
    </row>
    <row r="37" spans="1:6" ht="15" customHeight="1" x14ac:dyDescent="0.15">
      <c r="A37" s="19" t="s">
        <v>110</v>
      </c>
      <c r="B37" s="5" t="s">
        <v>111</v>
      </c>
      <c r="C37" s="4">
        <f>C33</f>
        <v>2191.2232169999997</v>
      </c>
      <c r="D37" s="19" t="s">
        <v>110</v>
      </c>
      <c r="E37" s="5" t="s">
        <v>112</v>
      </c>
      <c r="F37" s="4">
        <f>F33</f>
        <v>2191.2232169999997</v>
      </c>
    </row>
    <row r="38" spans="1:6" ht="15" customHeight="1" x14ac:dyDescent="0.15">
      <c r="A38" s="24" t="s">
        <v>113</v>
      </c>
      <c r="B38" s="24"/>
      <c r="C38" s="24"/>
      <c r="D38" s="24"/>
      <c r="E38" s="24"/>
      <c r="F38" s="24"/>
    </row>
    <row r="39" spans="1:6" ht="15" customHeight="1" x14ac:dyDescent="0.15">
      <c r="A39" s="24" t="s">
        <v>114</v>
      </c>
      <c r="B39" s="24"/>
      <c r="C39" s="24"/>
      <c r="D39" s="24"/>
      <c r="E39" s="24"/>
      <c r="F39" s="24"/>
    </row>
  </sheetData>
  <mergeCells count="4">
    <mergeCell ref="A4:C4"/>
    <mergeCell ref="D4:F4"/>
    <mergeCell ref="A38:F38"/>
    <mergeCell ref="A39:F39"/>
  </mergeCells>
  <phoneticPr fontId="9" type="noConversion"/>
  <pageMargins left="1.10208333333333" right="0.7" top="0.35416666666666702" bottom="0.27500000000000002" header="0.3" footer="0.3"/>
  <pageSetup paperSize="9" scale="9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K24"/>
  <sheetViews>
    <sheetView tabSelected="1" workbookViewId="0">
      <pane xSplit="4" ySplit="9" topLeftCell="E10" activePane="bottomRight" state="frozen"/>
      <selection pane="topRight"/>
      <selection pane="bottomLeft"/>
      <selection pane="bottomRight" activeCell="H14" sqref="H14"/>
    </sheetView>
  </sheetViews>
  <sheetFormatPr defaultColWidth="9" defaultRowHeight="13.5" x14ac:dyDescent="0.15"/>
  <cols>
    <col min="1" max="3" width="2.75" customWidth="1"/>
    <col min="4" max="4" width="46.875" customWidth="1"/>
    <col min="5" max="11" width="15" customWidth="1"/>
  </cols>
  <sheetData>
    <row r="2" spans="1:11" ht="19.5" x14ac:dyDescent="0.25">
      <c r="A2" s="1" t="s">
        <v>0</v>
      </c>
      <c r="F2" s="9" t="s">
        <v>115</v>
      </c>
      <c r="K2" s="1" t="s">
        <v>116</v>
      </c>
    </row>
    <row r="3" spans="1:11" x14ac:dyDescent="0.15">
      <c r="K3" s="1" t="s">
        <v>3</v>
      </c>
    </row>
    <row r="4" spans="1:11" ht="15" customHeight="1" x14ac:dyDescent="0.15">
      <c r="A4" s="23" t="s">
        <v>6</v>
      </c>
      <c r="B4" s="23"/>
      <c r="C4" s="23"/>
      <c r="D4" s="23"/>
      <c r="E4" s="26" t="s">
        <v>96</v>
      </c>
      <c r="F4" s="26" t="s">
        <v>117</v>
      </c>
      <c r="G4" s="26" t="s">
        <v>118</v>
      </c>
      <c r="H4" s="26" t="s">
        <v>119</v>
      </c>
      <c r="I4" s="26" t="s">
        <v>120</v>
      </c>
      <c r="J4" s="26" t="s">
        <v>121</v>
      </c>
      <c r="K4" s="26" t="s">
        <v>122</v>
      </c>
    </row>
    <row r="5" spans="1:11" ht="15" customHeight="1" x14ac:dyDescent="0.15">
      <c r="A5" s="26" t="s">
        <v>123</v>
      </c>
      <c r="B5" s="26"/>
      <c r="C5" s="26"/>
      <c r="D5" s="23" t="s">
        <v>124</v>
      </c>
      <c r="E5" s="26"/>
      <c r="F5" s="26"/>
      <c r="G5" s="26"/>
      <c r="H5" s="26"/>
      <c r="I5" s="26"/>
      <c r="J5" s="26"/>
      <c r="K5" s="26" t="s">
        <v>125</v>
      </c>
    </row>
    <row r="6" spans="1:11" ht="15" customHeight="1" x14ac:dyDescent="0.15">
      <c r="A6" s="26"/>
      <c r="B6" s="26"/>
      <c r="C6" s="26"/>
      <c r="D6" s="23"/>
      <c r="E6" s="26"/>
      <c r="F6" s="26"/>
      <c r="G6" s="26"/>
      <c r="H6" s="26"/>
      <c r="I6" s="26"/>
      <c r="J6" s="26"/>
      <c r="K6" s="26"/>
    </row>
    <row r="7" spans="1:11" ht="15" customHeight="1" x14ac:dyDescent="0.15">
      <c r="A7" s="26"/>
      <c r="B7" s="26"/>
      <c r="C7" s="26"/>
      <c r="D7" s="23"/>
      <c r="E7" s="26"/>
      <c r="F7" s="26"/>
      <c r="G7" s="26"/>
      <c r="H7" s="26"/>
      <c r="I7" s="26"/>
      <c r="J7" s="26"/>
      <c r="K7" s="26"/>
    </row>
    <row r="8" spans="1:11" ht="15" customHeight="1" x14ac:dyDescent="0.15">
      <c r="A8" s="23" t="s">
        <v>9</v>
      </c>
      <c r="B8" s="23"/>
      <c r="C8" s="23"/>
      <c r="D8" s="23" t="s">
        <v>9</v>
      </c>
      <c r="E8" s="3" t="s">
        <v>10</v>
      </c>
      <c r="F8" s="3" t="s">
        <v>11</v>
      </c>
      <c r="G8" s="3" t="s">
        <v>19</v>
      </c>
      <c r="H8" s="3" t="s">
        <v>23</v>
      </c>
      <c r="I8" s="3" t="s">
        <v>27</v>
      </c>
      <c r="J8" s="3" t="s">
        <v>31</v>
      </c>
      <c r="K8" s="3" t="s">
        <v>35</v>
      </c>
    </row>
    <row r="9" spans="1:11" ht="15" customHeight="1" x14ac:dyDescent="0.15">
      <c r="A9" s="23" t="s">
        <v>126</v>
      </c>
      <c r="B9" s="23"/>
      <c r="C9" s="23"/>
      <c r="D9" s="23" t="s">
        <v>126</v>
      </c>
      <c r="E9" s="7">
        <f>SUM(E10:E22)</f>
        <v>2191.2232169999997</v>
      </c>
      <c r="F9" s="7">
        <f>SUM(F10:F22)</f>
        <v>2191.2232169999997</v>
      </c>
      <c r="G9" s="7"/>
      <c r="H9" s="7"/>
      <c r="I9" s="7"/>
      <c r="J9" s="7"/>
      <c r="K9" s="7"/>
    </row>
    <row r="10" spans="1:11" ht="15" customHeight="1" x14ac:dyDescent="0.15">
      <c r="A10" s="27" t="s">
        <v>127</v>
      </c>
      <c r="B10" s="28"/>
      <c r="C10" s="29"/>
      <c r="D10" s="21" t="s">
        <v>128</v>
      </c>
      <c r="E10" s="4">
        <f>F10</f>
        <v>18.274984</v>
      </c>
      <c r="F10" s="4">
        <v>18.274984</v>
      </c>
      <c r="G10" s="4"/>
      <c r="H10" s="4"/>
      <c r="I10" s="4"/>
      <c r="J10" s="4"/>
      <c r="K10" s="4"/>
    </row>
    <row r="11" spans="1:11" ht="15" customHeight="1" x14ac:dyDescent="0.15">
      <c r="A11" s="27" t="s">
        <v>129</v>
      </c>
      <c r="B11" s="28"/>
      <c r="C11" s="29"/>
      <c r="D11" s="21" t="s">
        <v>130</v>
      </c>
      <c r="E11" s="4">
        <f t="shared" ref="E11:E22" si="0">F11</f>
        <v>11.82212</v>
      </c>
      <c r="F11" s="4">
        <v>11.82212</v>
      </c>
      <c r="G11" s="4"/>
      <c r="H11" s="4"/>
      <c r="I11" s="4"/>
      <c r="J11" s="4"/>
      <c r="K11" s="4"/>
    </row>
    <row r="12" spans="1:11" ht="15" customHeight="1" x14ac:dyDescent="0.15">
      <c r="A12" s="27" t="s">
        <v>131</v>
      </c>
      <c r="B12" s="28"/>
      <c r="C12" s="29"/>
      <c r="D12" s="21" t="s">
        <v>132</v>
      </c>
      <c r="E12" s="4">
        <f t="shared" si="0"/>
        <v>11.932399999999999</v>
      </c>
      <c r="F12" s="4">
        <v>11.932399999999999</v>
      </c>
      <c r="G12" s="4"/>
      <c r="H12" s="4"/>
      <c r="I12" s="4"/>
      <c r="J12" s="4"/>
      <c r="K12" s="4"/>
    </row>
    <row r="13" spans="1:11" ht="15" customHeight="1" x14ac:dyDescent="0.15">
      <c r="A13" s="27" t="s">
        <v>133</v>
      </c>
      <c r="B13" s="28"/>
      <c r="C13" s="29"/>
      <c r="D13" s="21" t="s">
        <v>134</v>
      </c>
      <c r="E13" s="4">
        <f t="shared" si="0"/>
        <v>9.789968</v>
      </c>
      <c r="F13" s="4">
        <v>9.789968</v>
      </c>
      <c r="G13" s="4"/>
      <c r="H13" s="4"/>
      <c r="I13" s="4"/>
      <c r="J13" s="4"/>
      <c r="K13" s="4"/>
    </row>
    <row r="14" spans="1:11" ht="15" customHeight="1" x14ac:dyDescent="0.15">
      <c r="A14" s="27" t="s">
        <v>135</v>
      </c>
      <c r="B14" s="28"/>
      <c r="C14" s="29"/>
      <c r="D14" s="21" t="s">
        <v>136</v>
      </c>
      <c r="E14" s="4">
        <f t="shared" si="0"/>
        <v>119.1</v>
      </c>
      <c r="F14" s="4">
        <v>119.1</v>
      </c>
      <c r="G14" s="4"/>
      <c r="H14" s="4"/>
      <c r="I14" s="4"/>
      <c r="J14" s="4"/>
      <c r="K14" s="4"/>
    </row>
    <row r="15" spans="1:11" ht="15" customHeight="1" x14ac:dyDescent="0.15">
      <c r="A15" s="25" t="s">
        <v>137</v>
      </c>
      <c r="B15" s="25"/>
      <c r="C15" s="25"/>
      <c r="D15" s="21" t="s">
        <v>138</v>
      </c>
      <c r="E15" s="4">
        <f t="shared" si="0"/>
        <v>554.20138399999996</v>
      </c>
      <c r="F15" s="4">
        <v>554.20138399999996</v>
      </c>
      <c r="G15" s="4"/>
      <c r="H15" s="4"/>
      <c r="I15" s="4"/>
      <c r="J15" s="4"/>
      <c r="K15" s="4"/>
    </row>
    <row r="16" spans="1:11" ht="15" customHeight="1" x14ac:dyDescent="0.15">
      <c r="A16" s="25" t="s">
        <v>139</v>
      </c>
      <c r="B16" s="25"/>
      <c r="C16" s="25"/>
      <c r="D16" s="21" t="s">
        <v>140</v>
      </c>
      <c r="E16" s="4">
        <f t="shared" si="0"/>
        <v>1000</v>
      </c>
      <c r="F16" s="4">
        <v>1000</v>
      </c>
      <c r="G16" s="4"/>
      <c r="H16" s="4"/>
      <c r="I16" s="4"/>
      <c r="J16" s="4"/>
      <c r="K16" s="4"/>
    </row>
    <row r="17" spans="1:11" ht="15" customHeight="1" x14ac:dyDescent="0.15">
      <c r="A17" s="25" t="s">
        <v>141</v>
      </c>
      <c r="B17" s="25"/>
      <c r="C17" s="25"/>
      <c r="D17" s="21" t="s">
        <v>142</v>
      </c>
      <c r="E17" s="4">
        <f t="shared" si="0"/>
        <v>0.32594400000000001</v>
      </c>
      <c r="F17" s="4">
        <v>0.32594400000000001</v>
      </c>
      <c r="G17" s="4"/>
      <c r="H17" s="4"/>
      <c r="I17" s="4"/>
      <c r="J17" s="4"/>
      <c r="K17" s="4"/>
    </row>
    <row r="18" spans="1:11" ht="15" customHeight="1" x14ac:dyDescent="0.15">
      <c r="A18" s="25" t="s">
        <v>143</v>
      </c>
      <c r="B18" s="25"/>
      <c r="C18" s="25"/>
      <c r="D18" s="21" t="s">
        <v>144</v>
      </c>
      <c r="E18" s="4">
        <f t="shared" si="0"/>
        <v>0.37057000000000001</v>
      </c>
      <c r="F18" s="4">
        <v>0.37057000000000001</v>
      </c>
      <c r="G18" s="4"/>
      <c r="H18" s="4"/>
      <c r="I18" s="4"/>
      <c r="J18" s="4"/>
      <c r="K18" s="4"/>
    </row>
    <row r="19" spans="1:11" ht="15" customHeight="1" x14ac:dyDescent="0.15">
      <c r="A19" s="25" t="s">
        <v>145</v>
      </c>
      <c r="B19" s="25"/>
      <c r="C19" s="25"/>
      <c r="D19" s="21" t="s">
        <v>146</v>
      </c>
      <c r="E19" s="4">
        <f t="shared" si="0"/>
        <v>164</v>
      </c>
      <c r="F19" s="4">
        <v>164</v>
      </c>
      <c r="G19" s="4"/>
      <c r="H19" s="4"/>
      <c r="I19" s="4"/>
      <c r="J19" s="4"/>
      <c r="K19" s="4"/>
    </row>
    <row r="20" spans="1:11" ht="15" customHeight="1" x14ac:dyDescent="0.15">
      <c r="A20" s="25" t="s">
        <v>147</v>
      </c>
      <c r="B20" s="25"/>
      <c r="C20" s="25"/>
      <c r="D20" s="21" t="s">
        <v>148</v>
      </c>
      <c r="E20" s="4">
        <f t="shared" si="0"/>
        <v>10</v>
      </c>
      <c r="F20" s="4">
        <v>10</v>
      </c>
      <c r="G20" s="4"/>
      <c r="H20" s="4"/>
      <c r="I20" s="4"/>
      <c r="J20" s="4"/>
      <c r="K20" s="4"/>
    </row>
    <row r="21" spans="1:11" ht="15" customHeight="1" x14ac:dyDescent="0.15">
      <c r="A21" s="25" t="s">
        <v>149</v>
      </c>
      <c r="B21" s="25"/>
      <c r="C21" s="25"/>
      <c r="D21" s="21" t="s">
        <v>136</v>
      </c>
      <c r="E21" s="4">
        <f t="shared" si="0"/>
        <v>224</v>
      </c>
      <c r="F21" s="4">
        <v>224</v>
      </c>
      <c r="G21" s="4"/>
      <c r="H21" s="4"/>
      <c r="I21" s="4"/>
      <c r="J21" s="4"/>
      <c r="K21" s="4"/>
    </row>
    <row r="22" spans="1:11" ht="15" customHeight="1" x14ac:dyDescent="0.15">
      <c r="A22" s="25" t="s">
        <v>150</v>
      </c>
      <c r="B22" s="25"/>
      <c r="C22" s="25"/>
      <c r="D22" s="21" t="s">
        <v>151</v>
      </c>
      <c r="E22" s="4">
        <f t="shared" si="0"/>
        <v>67.405846999999994</v>
      </c>
      <c r="F22" s="4">
        <v>67.405846999999994</v>
      </c>
      <c r="G22" s="4"/>
      <c r="H22" s="4"/>
      <c r="I22" s="4"/>
      <c r="J22" s="4"/>
      <c r="K22" s="4"/>
    </row>
    <row r="23" spans="1:11" ht="15" customHeight="1" x14ac:dyDescent="0.15">
      <c r="A23" s="25"/>
      <c r="B23" s="25"/>
      <c r="C23" s="25"/>
      <c r="D23" s="13"/>
      <c r="E23" s="4"/>
      <c r="F23" s="4"/>
      <c r="G23" s="4"/>
      <c r="H23" s="4"/>
      <c r="I23" s="4"/>
      <c r="J23" s="4"/>
      <c r="K23" s="4"/>
    </row>
    <row r="24" spans="1:11" ht="15" customHeight="1" x14ac:dyDescent="0.15">
      <c r="A24" s="24" t="s">
        <v>152</v>
      </c>
      <c r="B24" s="24"/>
      <c r="C24" s="24"/>
      <c r="D24" s="24"/>
      <c r="E24" s="24"/>
      <c r="F24" s="24"/>
      <c r="G24" s="24"/>
      <c r="H24" s="24"/>
      <c r="I24" s="24"/>
      <c r="J24" s="24"/>
      <c r="K24" s="24"/>
    </row>
  </sheetData>
  <mergeCells count="27">
    <mergeCell ref="A4:D4"/>
    <mergeCell ref="A8:D8"/>
    <mergeCell ref="A9:D9"/>
    <mergeCell ref="A10:C10"/>
    <mergeCell ref="A11:C11"/>
    <mergeCell ref="A21:C21"/>
    <mergeCell ref="A12:C12"/>
    <mergeCell ref="A13:C13"/>
    <mergeCell ref="A14:C14"/>
    <mergeCell ref="A15:C15"/>
    <mergeCell ref="A16:C16"/>
    <mergeCell ref="A22:C22"/>
    <mergeCell ref="A23:C23"/>
    <mergeCell ref="A24:K24"/>
    <mergeCell ref="D5:D7"/>
    <mergeCell ref="E4:E7"/>
    <mergeCell ref="F4:F7"/>
    <mergeCell ref="G4:G7"/>
    <mergeCell ref="H4:H7"/>
    <mergeCell ref="I4:I7"/>
    <mergeCell ref="J4:J7"/>
    <mergeCell ref="K4:K7"/>
    <mergeCell ref="A5:C7"/>
    <mergeCell ref="A17:C17"/>
    <mergeCell ref="A18:C18"/>
    <mergeCell ref="A19:C19"/>
    <mergeCell ref="A20:C20"/>
  </mergeCells>
  <phoneticPr fontId="9" type="noConversion"/>
  <pageMargins left="0.7" right="0.7" top="0.75" bottom="0.75" header="0.3" footer="0.3"/>
  <pageSetup paperSize="9" scale="90" orientation="landscape"/>
  <extLst>
    <ext xmlns:x14="http://schemas.microsoft.com/office/spreadsheetml/2009/9/main" uri="{CCE6A557-97BC-4b89-ADB6-D9C93CAAB3DF}">
      <x14:dataValidations xmlns:xm="http://schemas.microsoft.com/office/excel/2006/main" count="2">
        <x14:dataValidation type="list" allowBlank="1">
          <x14:formula1>
            <xm:f>#REF!</xm:f>
          </x14:formula1>
          <xm:sqref>A23 A7:A9</xm:sqref>
        </x14:dataValidation>
        <x14:dataValidation type="list" allowBlank="1">
          <x14:formula1>
            <xm:f>[1]HIDDENSHEETNAME!#REF!</xm:f>
          </x14:formula1>
          <xm:sqref>A10:A20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J467"/>
  <sheetViews>
    <sheetView workbookViewId="0">
      <pane xSplit="4" ySplit="9" topLeftCell="E10" activePane="bottomRight" state="frozen"/>
      <selection pane="topRight"/>
      <selection pane="bottomLeft"/>
      <selection pane="bottomRight" activeCell="G28" sqref="G28"/>
    </sheetView>
  </sheetViews>
  <sheetFormatPr defaultColWidth="9" defaultRowHeight="13.5" x14ac:dyDescent="0.15"/>
  <cols>
    <col min="1" max="3" width="2.75" customWidth="1"/>
    <col min="4" max="4" width="32.75" customWidth="1"/>
    <col min="5" max="10" width="15" customWidth="1"/>
  </cols>
  <sheetData>
    <row r="2" spans="1:10" ht="19.5" x14ac:dyDescent="0.25">
      <c r="A2" s="1" t="s">
        <v>0</v>
      </c>
      <c r="E2" s="9" t="s">
        <v>153</v>
      </c>
      <c r="J2" s="1" t="s">
        <v>154</v>
      </c>
    </row>
    <row r="3" spans="1:10" x14ac:dyDescent="0.15">
      <c r="J3" s="1" t="s">
        <v>3</v>
      </c>
    </row>
    <row r="4" spans="1:10" ht="15" customHeight="1" x14ac:dyDescent="0.15">
      <c r="A4" s="23" t="s">
        <v>6</v>
      </c>
      <c r="B4" s="23"/>
      <c r="C4" s="23"/>
      <c r="D4" s="23"/>
      <c r="E4" s="26" t="s">
        <v>98</v>
      </c>
      <c r="F4" s="26" t="s">
        <v>155</v>
      </c>
      <c r="G4" s="26" t="s">
        <v>156</v>
      </c>
      <c r="H4" s="26" t="s">
        <v>157</v>
      </c>
      <c r="I4" s="26" t="s">
        <v>158</v>
      </c>
      <c r="J4" s="26" t="s">
        <v>159</v>
      </c>
    </row>
    <row r="5" spans="1:10" ht="15" customHeight="1" x14ac:dyDescent="0.15">
      <c r="A5" s="26" t="s">
        <v>123</v>
      </c>
      <c r="B5" s="26"/>
      <c r="C5" s="26"/>
      <c r="D5" s="23" t="s">
        <v>124</v>
      </c>
      <c r="E5" s="26"/>
      <c r="F5" s="26"/>
      <c r="G5" s="26"/>
      <c r="H5" s="26"/>
      <c r="I5" s="26"/>
      <c r="J5" s="26"/>
    </row>
    <row r="6" spans="1:10" ht="15" customHeight="1" x14ac:dyDescent="0.15">
      <c r="A6" s="26"/>
      <c r="B6" s="26"/>
      <c r="C6" s="26"/>
      <c r="D6" s="23"/>
      <c r="E6" s="26"/>
      <c r="F6" s="26"/>
      <c r="G6" s="26"/>
      <c r="H6" s="26"/>
      <c r="I6" s="26"/>
      <c r="J6" s="26"/>
    </row>
    <row r="7" spans="1:10" ht="15" customHeight="1" x14ac:dyDescent="0.15">
      <c r="A7" s="26"/>
      <c r="B7" s="26"/>
      <c r="C7" s="26"/>
      <c r="D7" s="23"/>
      <c r="E7" s="26"/>
      <c r="F7" s="26"/>
      <c r="G7" s="26"/>
      <c r="H7" s="26"/>
      <c r="I7" s="26"/>
      <c r="J7" s="26"/>
    </row>
    <row r="8" spans="1:10" ht="15" customHeight="1" x14ac:dyDescent="0.15">
      <c r="A8" s="23" t="s">
        <v>9</v>
      </c>
      <c r="B8" s="23"/>
      <c r="C8" s="23"/>
      <c r="D8" s="23"/>
      <c r="E8" s="3" t="s">
        <v>10</v>
      </c>
      <c r="F8" s="3" t="s">
        <v>11</v>
      </c>
      <c r="G8" s="3" t="s">
        <v>19</v>
      </c>
      <c r="H8" s="3" t="s">
        <v>23</v>
      </c>
      <c r="I8" s="3" t="s">
        <v>27</v>
      </c>
      <c r="J8" s="3" t="s">
        <v>31</v>
      </c>
    </row>
    <row r="9" spans="1:10" ht="15" customHeight="1" x14ac:dyDescent="0.15">
      <c r="A9" s="23" t="s">
        <v>126</v>
      </c>
      <c r="B9" s="23"/>
      <c r="C9" s="23"/>
      <c r="D9" s="23"/>
      <c r="E9" s="7">
        <f>SUM(E10:E22)</f>
        <v>2191.2232170000002</v>
      </c>
      <c r="F9" s="7">
        <f>SUM(F10:F22)</f>
        <v>616.71737000000007</v>
      </c>
      <c r="G9" s="7">
        <f>SUM(G10:G22)</f>
        <v>1574.5058469999999</v>
      </c>
      <c r="H9" s="7"/>
      <c r="I9" s="7"/>
      <c r="J9" s="7"/>
    </row>
    <row r="10" spans="1:10" ht="15" customHeight="1" x14ac:dyDescent="0.15">
      <c r="A10" s="30" t="s">
        <v>129</v>
      </c>
      <c r="B10" s="30"/>
      <c r="C10" s="30"/>
      <c r="D10" s="16" t="s">
        <v>130</v>
      </c>
      <c r="E10" s="14">
        <f>F10+G10</f>
        <v>11.82212</v>
      </c>
      <c r="F10" s="14">
        <v>11.82212</v>
      </c>
      <c r="G10" s="14">
        <v>0</v>
      </c>
      <c r="H10" s="7"/>
      <c r="I10" s="7"/>
      <c r="J10" s="7"/>
    </row>
    <row r="11" spans="1:10" ht="15" customHeight="1" x14ac:dyDescent="0.15">
      <c r="A11" s="30" t="s">
        <v>127</v>
      </c>
      <c r="B11" s="30"/>
      <c r="C11" s="30"/>
      <c r="D11" s="16" t="s">
        <v>128</v>
      </c>
      <c r="E11" s="14">
        <f t="shared" ref="E11:E22" si="0">F11+G11</f>
        <v>18.274984</v>
      </c>
      <c r="F11" s="14">
        <v>18.274984</v>
      </c>
      <c r="G11" s="14">
        <v>0</v>
      </c>
      <c r="H11" s="7"/>
      <c r="I11" s="7"/>
      <c r="J11" s="7"/>
    </row>
    <row r="12" spans="1:10" ht="15" customHeight="1" x14ac:dyDescent="0.15">
      <c r="A12" s="30" t="s">
        <v>131</v>
      </c>
      <c r="B12" s="30"/>
      <c r="C12" s="30"/>
      <c r="D12" s="16" t="s">
        <v>132</v>
      </c>
      <c r="E12" s="14">
        <f t="shared" si="0"/>
        <v>11.932399999999999</v>
      </c>
      <c r="F12" s="14">
        <v>11.932399999999999</v>
      </c>
      <c r="G12" s="14">
        <v>0</v>
      </c>
      <c r="H12" s="7"/>
      <c r="I12" s="7"/>
      <c r="J12" s="7"/>
    </row>
    <row r="13" spans="1:10" ht="15" customHeight="1" x14ac:dyDescent="0.15">
      <c r="A13" s="30" t="s">
        <v>133</v>
      </c>
      <c r="B13" s="30"/>
      <c r="C13" s="30"/>
      <c r="D13" s="16" t="s">
        <v>134</v>
      </c>
      <c r="E13" s="14">
        <f t="shared" si="0"/>
        <v>9.789968</v>
      </c>
      <c r="F13" s="14">
        <v>9.789968</v>
      </c>
      <c r="G13" s="14">
        <v>0</v>
      </c>
      <c r="H13" s="7"/>
      <c r="I13" s="7"/>
      <c r="J13" s="7"/>
    </row>
    <row r="14" spans="1:10" ht="15" customHeight="1" x14ac:dyDescent="0.15">
      <c r="A14" s="30" t="s">
        <v>135</v>
      </c>
      <c r="B14" s="30"/>
      <c r="C14" s="30"/>
      <c r="D14" s="16" t="s">
        <v>136</v>
      </c>
      <c r="E14" s="14">
        <f t="shared" si="0"/>
        <v>119.1</v>
      </c>
      <c r="F14" s="14">
        <v>0</v>
      </c>
      <c r="G14" s="14">
        <v>119.1</v>
      </c>
      <c r="H14" s="7"/>
      <c r="I14" s="7"/>
      <c r="J14" s="7"/>
    </row>
    <row r="15" spans="1:10" ht="15" customHeight="1" x14ac:dyDescent="0.15">
      <c r="A15" s="30" t="s">
        <v>137</v>
      </c>
      <c r="B15" s="30"/>
      <c r="C15" s="30"/>
      <c r="D15" s="16" t="s">
        <v>138</v>
      </c>
      <c r="E15" s="14">
        <f t="shared" si="0"/>
        <v>554.20138399999996</v>
      </c>
      <c r="F15" s="14">
        <v>554.20138399999996</v>
      </c>
      <c r="G15" s="14">
        <v>0</v>
      </c>
      <c r="H15" s="7"/>
      <c r="I15" s="7"/>
      <c r="J15" s="7"/>
    </row>
    <row r="16" spans="1:10" ht="15" customHeight="1" x14ac:dyDescent="0.15">
      <c r="A16" s="30" t="s">
        <v>139</v>
      </c>
      <c r="B16" s="30"/>
      <c r="C16" s="30"/>
      <c r="D16" s="16" t="s">
        <v>140</v>
      </c>
      <c r="E16" s="14">
        <f t="shared" si="0"/>
        <v>1000</v>
      </c>
      <c r="F16" s="14">
        <v>0</v>
      </c>
      <c r="G16" s="14">
        <v>1000</v>
      </c>
      <c r="H16" s="7"/>
      <c r="I16" s="7"/>
      <c r="J16" s="7"/>
    </row>
    <row r="17" spans="1:10" ht="15" customHeight="1" x14ac:dyDescent="0.15">
      <c r="A17" s="30" t="s">
        <v>149</v>
      </c>
      <c r="B17" s="30"/>
      <c r="C17" s="30"/>
      <c r="D17" s="16" t="s">
        <v>136</v>
      </c>
      <c r="E17" s="14">
        <f t="shared" si="0"/>
        <v>224</v>
      </c>
      <c r="F17" s="14">
        <v>0</v>
      </c>
      <c r="G17" s="14">
        <v>224</v>
      </c>
      <c r="H17" s="7"/>
      <c r="I17" s="7"/>
      <c r="J17" s="7"/>
    </row>
    <row r="18" spans="1:10" ht="15" customHeight="1" x14ac:dyDescent="0.15">
      <c r="A18" s="30" t="s">
        <v>147</v>
      </c>
      <c r="B18" s="30"/>
      <c r="C18" s="30"/>
      <c r="D18" s="16" t="s">
        <v>148</v>
      </c>
      <c r="E18" s="14">
        <f t="shared" si="0"/>
        <v>10</v>
      </c>
      <c r="F18" s="14">
        <v>10</v>
      </c>
      <c r="G18" s="14">
        <v>0</v>
      </c>
      <c r="H18" s="7"/>
      <c r="I18" s="7"/>
      <c r="J18" s="7"/>
    </row>
    <row r="19" spans="1:10" ht="15" customHeight="1" x14ac:dyDescent="0.15">
      <c r="A19" s="30" t="s">
        <v>145</v>
      </c>
      <c r="B19" s="30"/>
      <c r="C19" s="30"/>
      <c r="D19" s="16" t="s">
        <v>146</v>
      </c>
      <c r="E19" s="14">
        <f t="shared" si="0"/>
        <v>164</v>
      </c>
      <c r="F19" s="14">
        <v>0</v>
      </c>
      <c r="G19" s="14">
        <v>164</v>
      </c>
      <c r="H19" s="7"/>
      <c r="I19" s="7"/>
      <c r="J19" s="7"/>
    </row>
    <row r="20" spans="1:10" ht="15" customHeight="1" x14ac:dyDescent="0.15">
      <c r="A20" s="30" t="s">
        <v>143</v>
      </c>
      <c r="B20" s="30"/>
      <c r="C20" s="30"/>
      <c r="D20" s="16" t="s">
        <v>144</v>
      </c>
      <c r="E20" s="14">
        <f t="shared" si="0"/>
        <v>0.37057000000000001</v>
      </c>
      <c r="F20" s="14">
        <v>0.37057000000000001</v>
      </c>
      <c r="G20" s="14">
        <v>0</v>
      </c>
      <c r="H20" s="7"/>
      <c r="I20" s="7"/>
      <c r="J20" s="7"/>
    </row>
    <row r="21" spans="1:10" ht="15" customHeight="1" x14ac:dyDescent="0.15">
      <c r="A21" s="30" t="s">
        <v>141</v>
      </c>
      <c r="B21" s="30"/>
      <c r="C21" s="30"/>
      <c r="D21" s="16" t="s">
        <v>142</v>
      </c>
      <c r="E21" s="14">
        <f t="shared" si="0"/>
        <v>0.32594400000000001</v>
      </c>
      <c r="F21" s="14">
        <v>0.32594400000000001</v>
      </c>
      <c r="G21" s="14">
        <v>0</v>
      </c>
      <c r="H21" s="7"/>
      <c r="I21" s="7"/>
      <c r="J21" s="7"/>
    </row>
    <row r="22" spans="1:10" ht="15" customHeight="1" x14ac:dyDescent="0.15">
      <c r="A22" s="30" t="s">
        <v>150</v>
      </c>
      <c r="B22" s="30"/>
      <c r="C22" s="30"/>
      <c r="D22" s="16" t="s">
        <v>151</v>
      </c>
      <c r="E22" s="14">
        <f t="shared" si="0"/>
        <v>67.405846999999994</v>
      </c>
      <c r="F22" s="14">
        <v>0</v>
      </c>
      <c r="G22" s="14">
        <v>67.405846999999994</v>
      </c>
      <c r="H22" s="7"/>
      <c r="I22" s="7"/>
      <c r="J22" s="7"/>
    </row>
    <row r="23" spans="1:10" ht="15" customHeight="1" x14ac:dyDescent="0.15">
      <c r="A23" s="24" t="s">
        <v>160</v>
      </c>
      <c r="B23" s="24"/>
      <c r="C23" s="24"/>
      <c r="D23" s="24"/>
      <c r="E23" s="24"/>
      <c r="F23" s="24"/>
      <c r="G23" s="24"/>
      <c r="H23" s="24"/>
      <c r="I23" s="24"/>
      <c r="J23" s="24"/>
    </row>
    <row r="24" spans="1:10" ht="15" customHeight="1" x14ac:dyDescent="0.15"/>
    <row r="25" spans="1:10" ht="15" customHeight="1" x14ac:dyDescent="0.15"/>
    <row r="26" spans="1:10" ht="15" customHeight="1" x14ac:dyDescent="0.15"/>
    <row r="27" spans="1:10" ht="15" customHeight="1" x14ac:dyDescent="0.15"/>
    <row r="28" spans="1:10" ht="15" customHeight="1" x14ac:dyDescent="0.15"/>
    <row r="29" spans="1:10" ht="15" customHeight="1" x14ac:dyDescent="0.15"/>
    <row r="30" spans="1:10" ht="15" customHeight="1" x14ac:dyDescent="0.15"/>
    <row r="31" spans="1:10" ht="15" customHeight="1" x14ac:dyDescent="0.15"/>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sheetData>
  <mergeCells count="25">
    <mergeCell ref="A13:C13"/>
    <mergeCell ref="A14:C14"/>
    <mergeCell ref="A15:C15"/>
    <mergeCell ref="A16:C16"/>
    <mergeCell ref="A4:D4"/>
    <mergeCell ref="A8:D8"/>
    <mergeCell ref="A9:D9"/>
    <mergeCell ref="A10:C10"/>
    <mergeCell ref="A11:C11"/>
    <mergeCell ref="A22:C22"/>
    <mergeCell ref="A23:J23"/>
    <mergeCell ref="D5:D7"/>
    <mergeCell ref="E4:E7"/>
    <mergeCell ref="F4:F7"/>
    <mergeCell ref="G4:G7"/>
    <mergeCell ref="H4:H7"/>
    <mergeCell ref="I4:I7"/>
    <mergeCell ref="J4:J7"/>
    <mergeCell ref="A5:C7"/>
    <mergeCell ref="A17:C17"/>
    <mergeCell ref="A18:C18"/>
    <mergeCell ref="A19:C19"/>
    <mergeCell ref="A20:C20"/>
    <mergeCell ref="A21:C21"/>
    <mergeCell ref="A12:C12"/>
  </mergeCells>
  <phoneticPr fontId="9" type="noConversion"/>
  <pageMargins left="0.7" right="0.7" top="0.75" bottom="0.75" header="0.3" footer="0.3"/>
  <pageSetup paperSize="9" orientation="landscape"/>
  <extLst>
    <ext xmlns:x14="http://schemas.microsoft.com/office/spreadsheetml/2009/9/main" uri="{CCE6A557-97BC-4b89-ADB6-D9C93CAAB3DF}">
      <x14:dataValidations xmlns:xm="http://schemas.microsoft.com/office/excel/2006/main" count="2">
        <x14:dataValidation type="list" allowBlank="1">
          <x14:formula1>
            <xm:f>#REF!</xm:f>
          </x14:formula1>
          <xm:sqref>A7:A9</xm:sqref>
        </x14:dataValidation>
        <x14:dataValidation type="list" allowBlank="1">
          <x14:formula1>
            <xm:f>[1]HIDDENSHEETNAME!#REF!</xm:f>
          </x14:formula1>
          <xm:sqref>A10:A20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I40"/>
  <sheetViews>
    <sheetView workbookViewId="0">
      <pane ySplit="7" topLeftCell="A8" activePane="bottomLeft" state="frozen"/>
      <selection pane="bottomLeft" activeCell="D17" sqref="D17"/>
    </sheetView>
  </sheetViews>
  <sheetFormatPr defaultColWidth="9" defaultRowHeight="13.5" x14ac:dyDescent="0.1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x14ac:dyDescent="0.25">
      <c r="A2" s="1" t="s">
        <v>0</v>
      </c>
      <c r="E2" s="9" t="s">
        <v>161</v>
      </c>
      <c r="I2" s="1" t="s">
        <v>162</v>
      </c>
    </row>
    <row r="3" spans="1:9" x14ac:dyDescent="0.15">
      <c r="I3" s="1" t="s">
        <v>3</v>
      </c>
    </row>
    <row r="4" spans="1:9" ht="15" customHeight="1" x14ac:dyDescent="0.15">
      <c r="A4" s="23" t="s">
        <v>163</v>
      </c>
      <c r="B4" s="23"/>
      <c r="C4" s="23"/>
      <c r="D4" s="23" t="s">
        <v>164</v>
      </c>
      <c r="E4" s="23"/>
      <c r="F4" s="23"/>
      <c r="G4" s="23"/>
      <c r="H4" s="23"/>
      <c r="I4" s="23"/>
    </row>
    <row r="5" spans="1:9" ht="14.25" customHeight="1" x14ac:dyDescent="0.15">
      <c r="A5" s="26" t="s">
        <v>6</v>
      </c>
      <c r="B5" s="26" t="s">
        <v>7</v>
      </c>
      <c r="C5" s="26" t="s">
        <v>8</v>
      </c>
      <c r="D5" s="26" t="s">
        <v>6</v>
      </c>
      <c r="E5" s="26" t="s">
        <v>7</v>
      </c>
      <c r="F5" s="23" t="s">
        <v>126</v>
      </c>
      <c r="G5" s="26" t="s">
        <v>165</v>
      </c>
      <c r="H5" s="26" t="s">
        <v>166</v>
      </c>
      <c r="I5" s="26" t="s">
        <v>167</v>
      </c>
    </row>
    <row r="6" spans="1:9" ht="30" customHeight="1" x14ac:dyDescent="0.15">
      <c r="A6" s="26"/>
      <c r="B6" s="26"/>
      <c r="C6" s="26"/>
      <c r="D6" s="26"/>
      <c r="E6" s="26"/>
      <c r="F6" s="23" t="s">
        <v>125</v>
      </c>
      <c r="G6" s="26" t="s">
        <v>165</v>
      </c>
      <c r="H6" s="26" t="s">
        <v>166</v>
      </c>
      <c r="I6" s="26"/>
    </row>
    <row r="7" spans="1:9" ht="15" customHeight="1" x14ac:dyDescent="0.15">
      <c r="A7" s="5" t="s">
        <v>9</v>
      </c>
      <c r="B7" s="5"/>
      <c r="C7" s="5" t="s">
        <v>10</v>
      </c>
      <c r="D7" s="5" t="s">
        <v>9</v>
      </c>
      <c r="E7" s="5"/>
      <c r="F7" s="5" t="s">
        <v>11</v>
      </c>
      <c r="G7" s="5" t="s">
        <v>19</v>
      </c>
      <c r="H7" s="5" t="s">
        <v>23</v>
      </c>
      <c r="I7" s="5" t="s">
        <v>27</v>
      </c>
    </row>
    <row r="8" spans="1:9" ht="15" customHeight="1" x14ac:dyDescent="0.15">
      <c r="A8" s="13" t="s">
        <v>168</v>
      </c>
      <c r="B8" s="5" t="s">
        <v>10</v>
      </c>
      <c r="C8" s="14">
        <v>1191.223217</v>
      </c>
      <c r="D8" s="13" t="s">
        <v>13</v>
      </c>
      <c r="E8" s="5" t="s">
        <v>17</v>
      </c>
      <c r="F8" s="4">
        <f>G8</f>
        <v>564.20138399999996</v>
      </c>
      <c r="G8" s="4">
        <v>564.20138399999996</v>
      </c>
      <c r="H8" s="4"/>
      <c r="I8" s="4"/>
    </row>
    <row r="9" spans="1:9" ht="15" customHeight="1" x14ac:dyDescent="0.15">
      <c r="A9" s="13" t="s">
        <v>169</v>
      </c>
      <c r="B9" s="5" t="s">
        <v>11</v>
      </c>
      <c r="C9" s="14">
        <v>1000</v>
      </c>
      <c r="D9" s="13" t="s">
        <v>16</v>
      </c>
      <c r="E9" s="5" t="s">
        <v>21</v>
      </c>
      <c r="F9" s="4"/>
      <c r="G9" s="4"/>
      <c r="H9" s="4"/>
      <c r="I9" s="4"/>
    </row>
    <row r="10" spans="1:9" ht="15" customHeight="1" x14ac:dyDescent="0.15">
      <c r="A10" s="13" t="s">
        <v>170</v>
      </c>
      <c r="B10" s="5" t="s">
        <v>19</v>
      </c>
      <c r="C10" s="4"/>
      <c r="D10" s="13" t="s">
        <v>20</v>
      </c>
      <c r="E10" s="5" t="s">
        <v>25</v>
      </c>
      <c r="F10" s="4"/>
      <c r="G10" s="4"/>
      <c r="H10" s="4"/>
      <c r="I10" s="4"/>
    </row>
    <row r="11" spans="1:9" ht="15" customHeight="1" x14ac:dyDescent="0.15">
      <c r="A11" s="13"/>
      <c r="B11" s="5" t="s">
        <v>23</v>
      </c>
      <c r="C11" s="15"/>
      <c r="D11" s="13" t="s">
        <v>24</v>
      </c>
      <c r="E11" s="5" t="s">
        <v>29</v>
      </c>
      <c r="F11" s="4"/>
      <c r="G11" s="4"/>
      <c r="H11" s="4"/>
      <c r="I11" s="4"/>
    </row>
    <row r="12" spans="1:9" ht="15" customHeight="1" x14ac:dyDescent="0.15">
      <c r="A12" s="13"/>
      <c r="B12" s="5" t="s">
        <v>27</v>
      </c>
      <c r="C12" s="15"/>
      <c r="D12" s="13" t="s">
        <v>28</v>
      </c>
      <c r="E12" s="5" t="s">
        <v>33</v>
      </c>
      <c r="F12" s="4"/>
      <c r="G12" s="4"/>
      <c r="H12" s="4"/>
      <c r="I12" s="4"/>
    </row>
    <row r="13" spans="1:9" ht="15" customHeight="1" x14ac:dyDescent="0.15">
      <c r="A13" s="13"/>
      <c r="B13" s="5" t="s">
        <v>31</v>
      </c>
      <c r="C13" s="15"/>
      <c r="D13" s="13" t="s">
        <v>32</v>
      </c>
      <c r="E13" s="5" t="s">
        <v>37</v>
      </c>
      <c r="F13" s="4"/>
      <c r="G13" s="4"/>
      <c r="H13" s="4"/>
      <c r="I13" s="4"/>
    </row>
    <row r="14" spans="1:9" ht="15" customHeight="1" x14ac:dyDescent="0.15">
      <c r="A14" s="13"/>
      <c r="B14" s="5" t="s">
        <v>35</v>
      </c>
      <c r="C14" s="15"/>
      <c r="D14" s="13" t="s">
        <v>36</v>
      </c>
      <c r="E14" s="5" t="s">
        <v>41</v>
      </c>
      <c r="F14" s="4"/>
      <c r="G14" s="4"/>
      <c r="H14" s="4"/>
      <c r="I14" s="4"/>
    </row>
    <row r="15" spans="1:9" ht="15" customHeight="1" x14ac:dyDescent="0.15">
      <c r="A15" s="13"/>
      <c r="B15" s="5" t="s">
        <v>39</v>
      </c>
      <c r="C15" s="15"/>
      <c r="D15" s="13" t="s">
        <v>40</v>
      </c>
      <c r="E15" s="5" t="s">
        <v>44</v>
      </c>
      <c r="F15" s="4">
        <f>G15</f>
        <v>30.793617999999999</v>
      </c>
      <c r="G15" s="4">
        <v>30.793617999999999</v>
      </c>
      <c r="H15" s="4"/>
      <c r="I15" s="4"/>
    </row>
    <row r="16" spans="1:9" ht="15" customHeight="1" x14ac:dyDescent="0.15">
      <c r="A16" s="13"/>
      <c r="B16" s="5" t="s">
        <v>42</v>
      </c>
      <c r="C16" s="15"/>
      <c r="D16" s="13" t="s">
        <v>43</v>
      </c>
      <c r="E16" s="5" t="s">
        <v>47</v>
      </c>
      <c r="F16" s="4">
        <f>G16</f>
        <v>77.195814999999996</v>
      </c>
      <c r="G16" s="4">
        <v>77.195814999999996</v>
      </c>
      <c r="H16" s="4"/>
      <c r="I16" s="4"/>
    </row>
    <row r="17" spans="1:9" ht="15" customHeight="1" x14ac:dyDescent="0.15">
      <c r="A17" s="13"/>
      <c r="B17" s="5" t="s">
        <v>45</v>
      </c>
      <c r="C17" s="15"/>
      <c r="D17" s="13" t="s">
        <v>46</v>
      </c>
      <c r="E17" s="5" t="s">
        <v>50</v>
      </c>
      <c r="F17" s="4"/>
      <c r="G17" s="4"/>
      <c r="H17" s="4"/>
      <c r="I17" s="4"/>
    </row>
    <row r="18" spans="1:9" ht="15" customHeight="1" x14ac:dyDescent="0.15">
      <c r="A18" s="13"/>
      <c r="B18" s="5" t="s">
        <v>48</v>
      </c>
      <c r="C18" s="15"/>
      <c r="D18" s="13" t="s">
        <v>49</v>
      </c>
      <c r="E18" s="5" t="s">
        <v>53</v>
      </c>
      <c r="F18" s="4"/>
      <c r="G18" s="4"/>
      <c r="H18" s="4"/>
      <c r="I18" s="4"/>
    </row>
    <row r="19" spans="1:9" ht="15" customHeight="1" x14ac:dyDescent="0.15">
      <c r="A19" s="13"/>
      <c r="B19" s="5" t="s">
        <v>51</v>
      </c>
      <c r="C19" s="15"/>
      <c r="D19" s="13" t="s">
        <v>52</v>
      </c>
      <c r="E19" s="5" t="s">
        <v>56</v>
      </c>
      <c r="F19" s="4"/>
      <c r="G19" s="4"/>
      <c r="H19" s="4"/>
      <c r="I19" s="4"/>
    </row>
    <row r="20" spans="1:9" ht="15" customHeight="1" x14ac:dyDescent="0.15">
      <c r="A20" s="13"/>
      <c r="B20" s="5" t="s">
        <v>54</v>
      </c>
      <c r="C20" s="15"/>
      <c r="D20" s="13" t="s">
        <v>55</v>
      </c>
      <c r="E20" s="5" t="s">
        <v>59</v>
      </c>
      <c r="F20" s="4"/>
      <c r="G20" s="4"/>
      <c r="H20" s="4"/>
      <c r="I20" s="4"/>
    </row>
    <row r="21" spans="1:9" ht="15" customHeight="1" x14ac:dyDescent="0.15">
      <c r="A21" s="13"/>
      <c r="B21" s="5" t="s">
        <v>57</v>
      </c>
      <c r="C21" s="15"/>
      <c r="D21" s="13" t="s">
        <v>58</v>
      </c>
      <c r="E21" s="5" t="s">
        <v>62</v>
      </c>
      <c r="F21" s="4"/>
      <c r="G21" s="4"/>
      <c r="H21" s="4"/>
      <c r="I21" s="4"/>
    </row>
    <row r="22" spans="1:9" ht="15" customHeight="1" x14ac:dyDescent="0.15">
      <c r="A22" s="13"/>
      <c r="B22" s="5" t="s">
        <v>60</v>
      </c>
      <c r="C22" s="15"/>
      <c r="D22" s="13" t="s">
        <v>61</v>
      </c>
      <c r="E22" s="5" t="s">
        <v>65</v>
      </c>
      <c r="F22" s="4">
        <f>G22</f>
        <v>507.1</v>
      </c>
      <c r="G22" s="4">
        <v>507.1</v>
      </c>
      <c r="H22" s="4"/>
      <c r="I22" s="4"/>
    </row>
    <row r="23" spans="1:9" ht="15" customHeight="1" x14ac:dyDescent="0.15">
      <c r="A23" s="13"/>
      <c r="B23" s="5" t="s">
        <v>63</v>
      </c>
      <c r="C23" s="15"/>
      <c r="D23" s="13" t="s">
        <v>64</v>
      </c>
      <c r="E23" s="5" t="s">
        <v>68</v>
      </c>
      <c r="F23" s="4"/>
      <c r="G23" s="4"/>
      <c r="H23" s="4"/>
      <c r="I23" s="4"/>
    </row>
    <row r="24" spans="1:9" ht="15" customHeight="1" x14ac:dyDescent="0.15">
      <c r="A24" s="13"/>
      <c r="B24" s="5" t="s">
        <v>66</v>
      </c>
      <c r="C24" s="15"/>
      <c r="D24" s="13" t="s">
        <v>67</v>
      </c>
      <c r="E24" s="5" t="s">
        <v>71</v>
      </c>
      <c r="F24" s="4"/>
      <c r="G24" s="4"/>
      <c r="H24" s="4"/>
      <c r="I24" s="4"/>
    </row>
    <row r="25" spans="1:9" ht="15" customHeight="1" x14ac:dyDescent="0.15">
      <c r="A25" s="13"/>
      <c r="B25" s="5" t="s">
        <v>69</v>
      </c>
      <c r="C25" s="15"/>
      <c r="D25" s="13" t="s">
        <v>70</v>
      </c>
      <c r="E25" s="5" t="s">
        <v>74</v>
      </c>
      <c r="F25" s="4"/>
      <c r="G25" s="4"/>
      <c r="H25" s="4"/>
      <c r="I25" s="4"/>
    </row>
    <row r="26" spans="1:9" ht="15" customHeight="1" x14ac:dyDescent="0.15">
      <c r="A26" s="13"/>
      <c r="B26" s="5" t="s">
        <v>72</v>
      </c>
      <c r="C26" s="15"/>
      <c r="D26" s="13" t="s">
        <v>73</v>
      </c>
      <c r="E26" s="5" t="s">
        <v>77</v>
      </c>
      <c r="F26" s="4">
        <f>G26</f>
        <v>11.932399999999999</v>
      </c>
      <c r="G26" s="4">
        <v>11.932399999999999</v>
      </c>
      <c r="H26" s="4"/>
      <c r="I26" s="4"/>
    </row>
    <row r="27" spans="1:9" ht="15" customHeight="1" x14ac:dyDescent="0.15">
      <c r="A27" s="13"/>
      <c r="B27" s="5" t="s">
        <v>75</v>
      </c>
      <c r="C27" s="15"/>
      <c r="D27" s="13" t="s">
        <v>76</v>
      </c>
      <c r="E27" s="5" t="s">
        <v>80</v>
      </c>
      <c r="F27" s="4"/>
      <c r="G27" s="4"/>
      <c r="H27" s="4"/>
      <c r="I27" s="4"/>
    </row>
    <row r="28" spans="1:9" ht="15" customHeight="1" x14ac:dyDescent="0.15">
      <c r="A28" s="13"/>
      <c r="B28" s="5" t="s">
        <v>78</v>
      </c>
      <c r="C28" s="15"/>
      <c r="D28" s="13" t="s">
        <v>79</v>
      </c>
      <c r="E28" s="5" t="s">
        <v>83</v>
      </c>
      <c r="F28" s="4"/>
      <c r="G28" s="4"/>
      <c r="H28" s="4"/>
      <c r="I28" s="4"/>
    </row>
    <row r="29" spans="1:9" ht="15" customHeight="1" x14ac:dyDescent="0.15">
      <c r="A29" s="13"/>
      <c r="B29" s="5" t="s">
        <v>81</v>
      </c>
      <c r="C29" s="15"/>
      <c r="D29" s="13" t="s">
        <v>82</v>
      </c>
      <c r="E29" s="5" t="s">
        <v>86</v>
      </c>
      <c r="F29" s="4"/>
      <c r="G29" s="4"/>
      <c r="H29" s="4"/>
      <c r="I29" s="4"/>
    </row>
    <row r="30" spans="1:9" ht="15" customHeight="1" x14ac:dyDescent="0.15">
      <c r="A30" s="13"/>
      <c r="B30" s="5" t="s">
        <v>84</v>
      </c>
      <c r="C30" s="15"/>
      <c r="D30" s="13" t="s">
        <v>85</v>
      </c>
      <c r="E30" s="5" t="s">
        <v>89</v>
      </c>
      <c r="F30" s="4">
        <f>G30+H30</f>
        <v>1000</v>
      </c>
      <c r="G30" s="4"/>
      <c r="H30" s="4">
        <v>1000</v>
      </c>
      <c r="I30" s="4"/>
    </row>
    <row r="31" spans="1:9" ht="15" customHeight="1" x14ac:dyDescent="0.15">
      <c r="A31" s="17"/>
      <c r="B31" s="5" t="s">
        <v>87</v>
      </c>
      <c r="C31" s="15"/>
      <c r="D31" s="13" t="s">
        <v>88</v>
      </c>
      <c r="E31" s="5" t="s">
        <v>92</v>
      </c>
      <c r="F31" s="4"/>
      <c r="G31" s="4"/>
      <c r="H31" s="4"/>
      <c r="I31" s="4"/>
    </row>
    <row r="32" spans="1:9" ht="15" customHeight="1" x14ac:dyDescent="0.15">
      <c r="A32" s="18"/>
      <c r="B32" s="5" t="s">
        <v>90</v>
      </c>
      <c r="C32" s="15"/>
      <c r="D32" s="13" t="s">
        <v>91</v>
      </c>
      <c r="E32" s="5" t="s">
        <v>95</v>
      </c>
      <c r="F32" s="4"/>
      <c r="G32" s="4"/>
      <c r="H32" s="4"/>
      <c r="I32" s="4"/>
    </row>
    <row r="33" spans="1:9" ht="15" customHeight="1" x14ac:dyDescent="0.15">
      <c r="A33" s="18"/>
      <c r="B33" s="5" t="s">
        <v>93</v>
      </c>
      <c r="C33" s="15"/>
      <c r="D33" s="13" t="s">
        <v>94</v>
      </c>
      <c r="E33" s="5" t="s">
        <v>99</v>
      </c>
      <c r="F33" s="4"/>
      <c r="G33" s="14"/>
      <c r="H33" s="14"/>
      <c r="I33" s="4"/>
    </row>
    <row r="34" spans="1:9" ht="15" customHeight="1" x14ac:dyDescent="0.15">
      <c r="A34" s="19" t="s">
        <v>96</v>
      </c>
      <c r="B34" s="5" t="s">
        <v>97</v>
      </c>
      <c r="C34" s="4">
        <f>SUM(C8:C33)</f>
        <v>2191.2232169999997</v>
      </c>
      <c r="D34" s="19" t="s">
        <v>98</v>
      </c>
      <c r="E34" s="5" t="s">
        <v>103</v>
      </c>
      <c r="F34" s="4">
        <f>G34+H34</f>
        <v>2191.2232169999997</v>
      </c>
      <c r="G34" s="4">
        <f>SUM(G8:G33)</f>
        <v>1191.223217</v>
      </c>
      <c r="H34" s="4">
        <f>SUM(H8:H33)</f>
        <v>1000</v>
      </c>
      <c r="I34" s="4"/>
    </row>
    <row r="35" spans="1:9" ht="15" customHeight="1" x14ac:dyDescent="0.15">
      <c r="A35" s="13" t="s">
        <v>171</v>
      </c>
      <c r="B35" s="5" t="s">
        <v>101</v>
      </c>
      <c r="C35" s="4"/>
      <c r="D35" s="13" t="s">
        <v>172</v>
      </c>
      <c r="E35" s="5" t="s">
        <v>107</v>
      </c>
      <c r="F35" s="4"/>
      <c r="G35" s="4"/>
      <c r="H35" s="4"/>
      <c r="I35" s="4"/>
    </row>
    <row r="36" spans="1:9" ht="15" customHeight="1" x14ac:dyDescent="0.15">
      <c r="A36" s="13" t="s">
        <v>173</v>
      </c>
      <c r="B36" s="5" t="s">
        <v>105</v>
      </c>
      <c r="C36" s="4"/>
      <c r="D36" s="13"/>
      <c r="E36" s="5" t="s">
        <v>109</v>
      </c>
      <c r="F36" s="15"/>
      <c r="G36" s="15"/>
      <c r="H36" s="15"/>
      <c r="I36" s="15"/>
    </row>
    <row r="37" spans="1:9" ht="15" customHeight="1" x14ac:dyDescent="0.15">
      <c r="A37" s="13" t="s">
        <v>174</v>
      </c>
      <c r="B37" s="5" t="s">
        <v>108</v>
      </c>
      <c r="C37" s="4"/>
      <c r="D37" s="13"/>
      <c r="E37" s="5" t="s">
        <v>112</v>
      </c>
      <c r="F37" s="15"/>
      <c r="G37" s="15"/>
      <c r="H37" s="15"/>
      <c r="I37" s="15"/>
    </row>
    <row r="38" spans="1:9" ht="15" customHeight="1" x14ac:dyDescent="0.15">
      <c r="A38" s="13" t="s">
        <v>175</v>
      </c>
      <c r="B38" s="5" t="s">
        <v>111</v>
      </c>
      <c r="C38" s="4"/>
      <c r="D38" s="13"/>
      <c r="E38" s="5" t="s">
        <v>176</v>
      </c>
      <c r="F38" s="15"/>
      <c r="G38" s="15"/>
      <c r="H38" s="15"/>
      <c r="I38" s="15"/>
    </row>
    <row r="39" spans="1:9" ht="15" customHeight="1" x14ac:dyDescent="0.15">
      <c r="A39" s="19" t="s">
        <v>110</v>
      </c>
      <c r="B39" s="5" t="s">
        <v>14</v>
      </c>
      <c r="C39" s="4">
        <f>SUM(C34)</f>
        <v>2191.2232169999997</v>
      </c>
      <c r="D39" s="19" t="s">
        <v>110</v>
      </c>
      <c r="E39" s="5" t="s">
        <v>177</v>
      </c>
      <c r="F39" s="4">
        <f>SUM(F34)</f>
        <v>2191.2232169999997</v>
      </c>
      <c r="G39" s="4">
        <f>SUM(G34)</f>
        <v>1191.223217</v>
      </c>
      <c r="H39" s="4">
        <f>SUM(H34)</f>
        <v>1000</v>
      </c>
      <c r="I39" s="4"/>
    </row>
    <row r="40" spans="1:9" ht="15" customHeight="1" x14ac:dyDescent="0.15">
      <c r="A40" s="24" t="s">
        <v>178</v>
      </c>
      <c r="B40" s="24"/>
      <c r="C40" s="24"/>
      <c r="D40" s="24"/>
      <c r="E40" s="24"/>
      <c r="F40" s="24"/>
      <c r="G40" s="24"/>
      <c r="H40" s="24"/>
      <c r="I40" s="20"/>
    </row>
  </sheetData>
  <mergeCells count="12">
    <mergeCell ref="A4:C4"/>
    <mergeCell ref="D4:I4"/>
    <mergeCell ref="A40:H40"/>
    <mergeCell ref="A5:A6"/>
    <mergeCell ref="B5:B6"/>
    <mergeCell ref="C5:C6"/>
    <mergeCell ref="D5:D6"/>
    <mergeCell ref="E5:E6"/>
    <mergeCell ref="F5:F6"/>
    <mergeCell ref="G5:G6"/>
    <mergeCell ref="H5:H6"/>
    <mergeCell ref="I5:I6"/>
  </mergeCells>
  <phoneticPr fontId="9" type="noConversion"/>
  <pageMargins left="0.7" right="0.7" top="0.35416666666666702" bottom="7.8472222222222193E-2" header="0.3" footer="0.3"/>
  <pageSetup paperSize="9" scale="8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G24"/>
  <sheetViews>
    <sheetView workbookViewId="0">
      <pane xSplit="4" ySplit="9" topLeftCell="E10" activePane="bottomRight" state="frozen"/>
      <selection pane="topRight"/>
      <selection pane="bottomLeft"/>
      <selection pane="bottomRight" activeCell="F16" sqref="F16"/>
    </sheetView>
  </sheetViews>
  <sheetFormatPr defaultColWidth="9" defaultRowHeight="13.5" x14ac:dyDescent="0.15"/>
  <cols>
    <col min="1" max="3" width="2.75" customWidth="1"/>
    <col min="4" max="4" width="37.75" customWidth="1"/>
    <col min="5" max="5" width="22.5" customWidth="1"/>
    <col min="6" max="6" width="27.5" customWidth="1"/>
    <col min="7" max="7" width="18.75" customWidth="1"/>
  </cols>
  <sheetData>
    <row r="2" spans="1:7" ht="19.5" x14ac:dyDescent="0.25">
      <c r="A2" s="1" t="s">
        <v>0</v>
      </c>
      <c r="D2" s="31" t="s">
        <v>179</v>
      </c>
      <c r="E2" s="31"/>
      <c r="F2" s="31"/>
      <c r="G2" s="1" t="s">
        <v>180</v>
      </c>
    </row>
    <row r="3" spans="1:7" x14ac:dyDescent="0.15">
      <c r="G3" s="1" t="s">
        <v>3</v>
      </c>
    </row>
    <row r="4" spans="1:7" ht="15" customHeight="1" x14ac:dyDescent="0.15">
      <c r="A4" s="23" t="s">
        <v>6</v>
      </c>
      <c r="B4" s="23"/>
      <c r="C4" s="23"/>
      <c r="D4" s="23"/>
      <c r="E4" s="26" t="s">
        <v>181</v>
      </c>
      <c r="F4" s="26"/>
      <c r="G4" s="26"/>
    </row>
    <row r="5" spans="1:7" ht="15" customHeight="1" x14ac:dyDescent="0.15">
      <c r="A5" s="26" t="s">
        <v>123</v>
      </c>
      <c r="B5" s="26"/>
      <c r="C5" s="26"/>
      <c r="D5" s="23" t="s">
        <v>124</v>
      </c>
      <c r="E5" s="26" t="s">
        <v>125</v>
      </c>
      <c r="F5" s="26" t="s">
        <v>155</v>
      </c>
      <c r="G5" s="26" t="s">
        <v>156</v>
      </c>
    </row>
    <row r="6" spans="1:7" ht="13.5" customHeight="1" x14ac:dyDescent="0.15">
      <c r="A6" s="26"/>
      <c r="B6" s="26"/>
      <c r="C6" s="26"/>
      <c r="D6" s="23"/>
      <c r="E6" s="26"/>
      <c r="F6" s="26"/>
      <c r="G6" s="26"/>
    </row>
    <row r="7" spans="1:7" ht="15" customHeight="1" x14ac:dyDescent="0.15">
      <c r="A7" s="33"/>
      <c r="B7" s="33"/>
      <c r="C7" s="33"/>
      <c r="D7" s="32"/>
      <c r="E7" s="26"/>
      <c r="F7" s="26"/>
      <c r="G7" s="26"/>
    </row>
    <row r="8" spans="1:7" ht="15" customHeight="1" x14ac:dyDescent="0.15">
      <c r="A8" s="23" t="s">
        <v>9</v>
      </c>
      <c r="B8" s="23"/>
      <c r="C8" s="23"/>
      <c r="D8" s="23"/>
      <c r="E8" s="5" t="s">
        <v>10</v>
      </c>
      <c r="F8" s="5" t="s">
        <v>11</v>
      </c>
      <c r="G8" s="5" t="s">
        <v>19</v>
      </c>
    </row>
    <row r="9" spans="1:7" ht="15" customHeight="1" x14ac:dyDescent="0.15">
      <c r="A9" s="23" t="s">
        <v>126</v>
      </c>
      <c r="B9" s="23"/>
      <c r="C9" s="23"/>
      <c r="D9" s="23"/>
      <c r="E9" s="7">
        <f>SUM(E10:E21)</f>
        <v>1191.2232170000002</v>
      </c>
      <c r="F9" s="7">
        <f>SUM(F10:F21)</f>
        <v>616.71737000000007</v>
      </c>
      <c r="G9" s="7">
        <f>SUM(G10:G21)</f>
        <v>574.50584700000002</v>
      </c>
    </row>
    <row r="10" spans="1:7" ht="15" customHeight="1" x14ac:dyDescent="0.15">
      <c r="A10" s="30" t="s">
        <v>127</v>
      </c>
      <c r="B10" s="30"/>
      <c r="C10" s="30"/>
      <c r="D10" s="16" t="s">
        <v>128</v>
      </c>
      <c r="E10" s="14">
        <f>F10+G10</f>
        <v>18.274984</v>
      </c>
      <c r="F10" s="14">
        <v>18.274984</v>
      </c>
      <c r="G10" s="14"/>
    </row>
    <row r="11" spans="1:7" ht="15" customHeight="1" x14ac:dyDescent="0.15">
      <c r="A11" s="30" t="s">
        <v>129</v>
      </c>
      <c r="B11" s="30"/>
      <c r="C11" s="30"/>
      <c r="D11" s="16" t="s">
        <v>130</v>
      </c>
      <c r="E11" s="14">
        <f t="shared" ref="E11:E21" si="0">F11+G11</f>
        <v>11.82212</v>
      </c>
      <c r="F11" s="14">
        <v>11.82212</v>
      </c>
      <c r="G11" s="14"/>
    </row>
    <row r="12" spans="1:7" ht="15" customHeight="1" x14ac:dyDescent="0.15">
      <c r="A12" s="30" t="s">
        <v>131</v>
      </c>
      <c r="B12" s="30"/>
      <c r="C12" s="30"/>
      <c r="D12" s="16" t="s">
        <v>132</v>
      </c>
      <c r="E12" s="14">
        <f t="shared" si="0"/>
        <v>11.932399999999999</v>
      </c>
      <c r="F12" s="14">
        <v>11.932399999999999</v>
      </c>
      <c r="G12" s="14"/>
    </row>
    <row r="13" spans="1:7" ht="15" customHeight="1" x14ac:dyDescent="0.15">
      <c r="A13" s="30" t="s">
        <v>133</v>
      </c>
      <c r="B13" s="30"/>
      <c r="C13" s="30"/>
      <c r="D13" s="16" t="s">
        <v>134</v>
      </c>
      <c r="E13" s="14">
        <f t="shared" si="0"/>
        <v>9.789968</v>
      </c>
      <c r="F13" s="14">
        <v>9.789968</v>
      </c>
      <c r="G13" s="14"/>
    </row>
    <row r="14" spans="1:7" ht="15" customHeight="1" x14ac:dyDescent="0.15">
      <c r="A14" s="30" t="s">
        <v>135</v>
      </c>
      <c r="B14" s="30"/>
      <c r="C14" s="30"/>
      <c r="D14" s="16" t="s">
        <v>136</v>
      </c>
      <c r="E14" s="14">
        <f t="shared" si="0"/>
        <v>119.1</v>
      </c>
      <c r="F14" s="14"/>
      <c r="G14" s="14">
        <v>119.1</v>
      </c>
    </row>
    <row r="15" spans="1:7" ht="15" customHeight="1" x14ac:dyDescent="0.15">
      <c r="A15" s="30" t="s">
        <v>137</v>
      </c>
      <c r="B15" s="30"/>
      <c r="C15" s="30"/>
      <c r="D15" s="16" t="s">
        <v>138</v>
      </c>
      <c r="E15" s="14">
        <f t="shared" si="0"/>
        <v>554.20138399999996</v>
      </c>
      <c r="F15" s="14">
        <v>554.20138399999996</v>
      </c>
      <c r="G15" s="14"/>
    </row>
    <row r="16" spans="1:7" ht="15" customHeight="1" x14ac:dyDescent="0.15">
      <c r="A16" s="30" t="s">
        <v>141</v>
      </c>
      <c r="B16" s="30"/>
      <c r="C16" s="30"/>
      <c r="D16" s="16" t="s">
        <v>142</v>
      </c>
      <c r="E16" s="14">
        <f t="shared" si="0"/>
        <v>0.32594400000000001</v>
      </c>
      <c r="F16" s="14">
        <v>0.32594400000000001</v>
      </c>
      <c r="G16" s="14"/>
    </row>
    <row r="17" spans="1:7" ht="15" customHeight="1" x14ac:dyDescent="0.15">
      <c r="A17" s="30" t="s">
        <v>145</v>
      </c>
      <c r="B17" s="30"/>
      <c r="C17" s="30"/>
      <c r="D17" s="16" t="s">
        <v>146</v>
      </c>
      <c r="E17" s="14">
        <f t="shared" si="0"/>
        <v>164</v>
      </c>
      <c r="F17" s="14"/>
      <c r="G17" s="14">
        <v>164</v>
      </c>
    </row>
    <row r="18" spans="1:7" ht="15" customHeight="1" x14ac:dyDescent="0.15">
      <c r="A18" s="30" t="s">
        <v>149</v>
      </c>
      <c r="B18" s="30"/>
      <c r="C18" s="30"/>
      <c r="D18" s="16" t="s">
        <v>136</v>
      </c>
      <c r="E18" s="14">
        <f t="shared" si="0"/>
        <v>224</v>
      </c>
      <c r="F18" s="14"/>
      <c r="G18" s="14">
        <v>224</v>
      </c>
    </row>
    <row r="19" spans="1:7" ht="15" customHeight="1" x14ac:dyDescent="0.15">
      <c r="A19" s="30" t="s">
        <v>143</v>
      </c>
      <c r="B19" s="30"/>
      <c r="C19" s="30"/>
      <c r="D19" s="16" t="s">
        <v>144</v>
      </c>
      <c r="E19" s="14">
        <f t="shared" si="0"/>
        <v>0.37057000000000001</v>
      </c>
      <c r="F19" s="14">
        <v>0.37057000000000001</v>
      </c>
      <c r="G19" s="14"/>
    </row>
    <row r="20" spans="1:7" ht="15" customHeight="1" x14ac:dyDescent="0.15">
      <c r="A20" s="30" t="s">
        <v>147</v>
      </c>
      <c r="B20" s="30"/>
      <c r="C20" s="30"/>
      <c r="D20" s="16" t="s">
        <v>148</v>
      </c>
      <c r="E20" s="14">
        <f t="shared" si="0"/>
        <v>10</v>
      </c>
      <c r="F20" s="14">
        <v>10</v>
      </c>
      <c r="G20" s="14"/>
    </row>
    <row r="21" spans="1:7" ht="15" customHeight="1" x14ac:dyDescent="0.15">
      <c r="A21" s="30" t="s">
        <v>150</v>
      </c>
      <c r="B21" s="30"/>
      <c r="C21" s="30"/>
      <c r="D21" s="16" t="s">
        <v>151</v>
      </c>
      <c r="E21" s="14">
        <f t="shared" si="0"/>
        <v>67.405846999999994</v>
      </c>
      <c r="F21" s="14"/>
      <c r="G21" s="14">
        <v>67.405846999999994</v>
      </c>
    </row>
    <row r="22" spans="1:7" ht="15" customHeight="1" x14ac:dyDescent="0.15">
      <c r="A22" s="23"/>
      <c r="B22" s="23"/>
      <c r="C22" s="23"/>
      <c r="D22" s="5"/>
      <c r="E22" s="7"/>
      <c r="F22" s="7"/>
      <c r="G22" s="7"/>
    </row>
    <row r="23" spans="1:7" ht="15" customHeight="1" x14ac:dyDescent="0.15">
      <c r="A23" s="23"/>
      <c r="B23" s="23"/>
      <c r="C23" s="23"/>
      <c r="D23" s="5"/>
      <c r="E23" s="7"/>
      <c r="F23" s="7"/>
      <c r="G23" s="7"/>
    </row>
    <row r="24" spans="1:7" ht="15" customHeight="1" x14ac:dyDescent="0.15">
      <c r="A24" s="24" t="s">
        <v>182</v>
      </c>
      <c r="B24" s="24"/>
      <c r="C24" s="24"/>
      <c r="D24" s="24"/>
      <c r="E24" s="24"/>
      <c r="F24" s="24"/>
      <c r="G24" s="24"/>
    </row>
  </sheetData>
  <mergeCells count="25">
    <mergeCell ref="D2:F2"/>
    <mergeCell ref="A4:D4"/>
    <mergeCell ref="E4:G4"/>
    <mergeCell ref="A8:D8"/>
    <mergeCell ref="A9:D9"/>
    <mergeCell ref="D5:D7"/>
    <mergeCell ref="E5:E7"/>
    <mergeCell ref="F5:F7"/>
    <mergeCell ref="G5:G7"/>
    <mergeCell ref="A5:C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s>
  <phoneticPr fontId="9" type="noConversion"/>
  <pageMargins left="0.7" right="0.7" top="0.75" bottom="0.75" header="0.3" footer="0.3"/>
  <pageSetup paperSize="9" orientation="landscape"/>
  <extLst>
    <ext xmlns:x14="http://schemas.microsoft.com/office/spreadsheetml/2009/9/main" uri="{CCE6A557-97BC-4b89-ADB6-D9C93CAAB3DF}">
      <x14:dataValidations xmlns:xm="http://schemas.microsoft.com/office/excel/2006/main" count="2">
        <x14:dataValidation type="list" allowBlank="1">
          <x14:formula1>
            <xm:f>#REF!</xm:f>
          </x14:formula1>
          <xm:sqref>A7:A9 A22:A23</xm:sqref>
        </x14:dataValidation>
        <x14:dataValidation type="list" allowBlank="1">
          <x14:formula1>
            <xm:f>[1]HIDDENSHEETNAME!#REF!</xm:f>
          </x14:formula1>
          <xm:sqref>A10:A19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I36"/>
  <sheetViews>
    <sheetView workbookViewId="0">
      <selection activeCell="M20" sqref="M20"/>
    </sheetView>
  </sheetViews>
  <sheetFormatPr defaultColWidth="9" defaultRowHeight="13.5" x14ac:dyDescent="0.1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 min="14" max="14" width="10.375"/>
  </cols>
  <sheetData>
    <row r="2" spans="1:9" ht="19.5" x14ac:dyDescent="0.25">
      <c r="A2" s="12" t="s">
        <v>0</v>
      </c>
      <c r="E2" s="9" t="s">
        <v>183</v>
      </c>
      <c r="I2" s="12" t="s">
        <v>184</v>
      </c>
    </row>
    <row r="3" spans="1:9" x14ac:dyDescent="0.15">
      <c r="I3" s="12" t="s">
        <v>3</v>
      </c>
    </row>
    <row r="4" spans="1:9" ht="15" customHeight="1" x14ac:dyDescent="0.15">
      <c r="A4" s="23" t="s">
        <v>185</v>
      </c>
      <c r="B4" s="23"/>
      <c r="C4" s="23"/>
      <c r="D4" s="23" t="s">
        <v>186</v>
      </c>
      <c r="E4" s="23"/>
      <c r="F4" s="23"/>
      <c r="G4" s="23"/>
      <c r="H4" s="23"/>
      <c r="I4" s="23"/>
    </row>
    <row r="5" spans="1:9" ht="15" customHeight="1" x14ac:dyDescent="0.15">
      <c r="A5" s="26" t="s">
        <v>123</v>
      </c>
      <c r="B5" s="26" t="s">
        <v>124</v>
      </c>
      <c r="C5" s="26" t="s">
        <v>187</v>
      </c>
      <c r="D5" s="26" t="s">
        <v>123</v>
      </c>
      <c r="E5" s="26" t="s">
        <v>124</v>
      </c>
      <c r="F5" s="26" t="s">
        <v>187</v>
      </c>
      <c r="G5" s="26" t="s">
        <v>123</v>
      </c>
      <c r="H5" s="26" t="s">
        <v>124</v>
      </c>
      <c r="I5" s="26" t="s">
        <v>187</v>
      </c>
    </row>
    <row r="6" spans="1:9" ht="15" customHeight="1" x14ac:dyDescent="0.15">
      <c r="A6" s="26"/>
      <c r="B6" s="26"/>
      <c r="C6" s="26"/>
      <c r="D6" s="26"/>
      <c r="E6" s="26"/>
      <c r="F6" s="26"/>
      <c r="G6" s="26"/>
      <c r="H6" s="26"/>
      <c r="I6" s="26"/>
    </row>
    <row r="7" spans="1:9" ht="15" customHeight="1" x14ac:dyDescent="0.15">
      <c r="A7" s="13" t="s">
        <v>188</v>
      </c>
      <c r="B7" s="13" t="s">
        <v>189</v>
      </c>
      <c r="C7" s="14">
        <f>SUM(C8:C20)</f>
        <v>228.17231599999997</v>
      </c>
      <c r="D7" s="13" t="s">
        <v>190</v>
      </c>
      <c r="E7" s="13" t="s">
        <v>191</v>
      </c>
      <c r="F7" s="14">
        <f>SUM(F8:F34)</f>
        <v>16.132283999999999</v>
      </c>
      <c r="G7" s="13" t="s">
        <v>192</v>
      </c>
      <c r="H7" s="13" t="s">
        <v>193</v>
      </c>
      <c r="I7" s="4"/>
    </row>
    <row r="8" spans="1:9" ht="15" customHeight="1" x14ac:dyDescent="0.15">
      <c r="A8" s="13" t="s">
        <v>194</v>
      </c>
      <c r="B8" s="13" t="s">
        <v>195</v>
      </c>
      <c r="C8" s="14">
        <v>114.4423</v>
      </c>
      <c r="D8" s="13" t="s">
        <v>196</v>
      </c>
      <c r="E8" s="13" t="s">
        <v>197</v>
      </c>
      <c r="F8" s="14">
        <v>4.8180199999999997</v>
      </c>
      <c r="G8" s="13" t="s">
        <v>198</v>
      </c>
      <c r="H8" s="13" t="s">
        <v>199</v>
      </c>
      <c r="I8" s="4"/>
    </row>
    <row r="9" spans="1:9" ht="15" customHeight="1" x14ac:dyDescent="0.15">
      <c r="A9" s="13" t="s">
        <v>200</v>
      </c>
      <c r="B9" s="13" t="s">
        <v>201</v>
      </c>
      <c r="C9" s="14">
        <v>13.646050000000001</v>
      </c>
      <c r="D9" s="13" t="s">
        <v>202</v>
      </c>
      <c r="E9" s="13" t="s">
        <v>203</v>
      </c>
      <c r="F9" s="14">
        <v>0</v>
      </c>
      <c r="G9" s="13" t="s">
        <v>204</v>
      </c>
      <c r="H9" s="13" t="s">
        <v>205</v>
      </c>
      <c r="I9" s="4"/>
    </row>
    <row r="10" spans="1:9" ht="15" customHeight="1" x14ac:dyDescent="0.15">
      <c r="A10" s="13" t="s">
        <v>206</v>
      </c>
      <c r="B10" s="13" t="s">
        <v>207</v>
      </c>
      <c r="C10" s="14">
        <v>56.802900000000001</v>
      </c>
      <c r="D10" s="13" t="s">
        <v>208</v>
      </c>
      <c r="E10" s="13" t="s">
        <v>209</v>
      </c>
      <c r="F10" s="14">
        <v>0</v>
      </c>
      <c r="G10" s="13" t="s">
        <v>210</v>
      </c>
      <c r="H10" s="13" t="s">
        <v>211</v>
      </c>
      <c r="I10" s="4"/>
    </row>
    <row r="11" spans="1:9" ht="15" customHeight="1" x14ac:dyDescent="0.15">
      <c r="A11" s="13" t="s">
        <v>212</v>
      </c>
      <c r="B11" s="13" t="s">
        <v>213</v>
      </c>
      <c r="C11" s="14"/>
      <c r="D11" s="13" t="s">
        <v>214</v>
      </c>
      <c r="E11" s="13" t="s">
        <v>215</v>
      </c>
      <c r="F11" s="14">
        <v>0</v>
      </c>
      <c r="G11" s="13" t="s">
        <v>216</v>
      </c>
      <c r="H11" s="13" t="s">
        <v>217</v>
      </c>
      <c r="I11" s="4"/>
    </row>
    <row r="12" spans="1:9" ht="15" customHeight="1" x14ac:dyDescent="0.15">
      <c r="A12" s="13" t="s">
        <v>218</v>
      </c>
      <c r="B12" s="13" t="s">
        <v>219</v>
      </c>
      <c r="C12" s="14">
        <v>2.5872000000000002</v>
      </c>
      <c r="D12" s="13" t="s">
        <v>220</v>
      </c>
      <c r="E12" s="13" t="s">
        <v>221</v>
      </c>
      <c r="F12" s="14">
        <v>0</v>
      </c>
      <c r="G12" s="13" t="s">
        <v>222</v>
      </c>
      <c r="H12" s="13" t="s">
        <v>223</v>
      </c>
      <c r="I12" s="4"/>
    </row>
    <row r="13" spans="1:9" ht="15" customHeight="1" x14ac:dyDescent="0.15">
      <c r="A13" s="13" t="s">
        <v>224</v>
      </c>
      <c r="B13" s="13" t="s">
        <v>225</v>
      </c>
      <c r="C13" s="14">
        <v>18.274984</v>
      </c>
      <c r="D13" s="13" t="s">
        <v>226</v>
      </c>
      <c r="E13" s="13" t="s">
        <v>227</v>
      </c>
      <c r="F13" s="14">
        <v>0</v>
      </c>
      <c r="G13" s="13" t="s">
        <v>228</v>
      </c>
      <c r="H13" s="13" t="s">
        <v>229</v>
      </c>
      <c r="I13" s="4"/>
    </row>
    <row r="14" spans="1:9" ht="15" customHeight="1" x14ac:dyDescent="0.15">
      <c r="A14" s="13" t="s">
        <v>230</v>
      </c>
      <c r="B14" s="13" t="s">
        <v>231</v>
      </c>
      <c r="C14" s="14"/>
      <c r="D14" s="13" t="s">
        <v>232</v>
      </c>
      <c r="E14" s="13" t="s">
        <v>233</v>
      </c>
      <c r="F14" s="14">
        <v>0.270395</v>
      </c>
      <c r="G14" s="13" t="s">
        <v>234</v>
      </c>
      <c r="H14" s="13" t="s">
        <v>235</v>
      </c>
      <c r="I14" s="4"/>
    </row>
    <row r="15" spans="1:9" ht="15" customHeight="1" x14ac:dyDescent="0.15">
      <c r="A15" s="13" t="s">
        <v>236</v>
      </c>
      <c r="B15" s="13" t="s">
        <v>237</v>
      </c>
      <c r="C15" s="14">
        <v>9.789968</v>
      </c>
      <c r="D15" s="13" t="s">
        <v>238</v>
      </c>
      <c r="E15" s="13" t="s">
        <v>239</v>
      </c>
      <c r="F15" s="14">
        <v>0</v>
      </c>
      <c r="G15" s="13" t="s">
        <v>240</v>
      </c>
      <c r="H15" s="13" t="s">
        <v>241</v>
      </c>
      <c r="I15" s="4"/>
    </row>
    <row r="16" spans="1:9" ht="15" customHeight="1" x14ac:dyDescent="0.15">
      <c r="A16" s="13" t="s">
        <v>242</v>
      </c>
      <c r="B16" s="13" t="s">
        <v>243</v>
      </c>
      <c r="C16" s="14"/>
      <c r="D16" s="13" t="s">
        <v>244</v>
      </c>
      <c r="E16" s="13" t="s">
        <v>245</v>
      </c>
      <c r="F16" s="14">
        <v>0</v>
      </c>
      <c r="G16" s="13" t="s">
        <v>246</v>
      </c>
      <c r="H16" s="13" t="s">
        <v>247</v>
      </c>
      <c r="I16" s="4"/>
    </row>
    <row r="17" spans="1:9" ht="15" customHeight="1" x14ac:dyDescent="0.15">
      <c r="A17" s="13" t="s">
        <v>248</v>
      </c>
      <c r="B17" s="13" t="s">
        <v>249</v>
      </c>
      <c r="C17" s="14">
        <v>0.69651399999999997</v>
      </c>
      <c r="D17" s="13" t="s">
        <v>250</v>
      </c>
      <c r="E17" s="13" t="s">
        <v>251</v>
      </c>
      <c r="F17" s="14">
        <v>0.36549999999999999</v>
      </c>
      <c r="G17" s="13" t="s">
        <v>252</v>
      </c>
      <c r="H17" s="13" t="s">
        <v>253</v>
      </c>
      <c r="I17" s="4"/>
    </row>
    <row r="18" spans="1:9" ht="15" customHeight="1" x14ac:dyDescent="0.15">
      <c r="A18" s="13" t="s">
        <v>254</v>
      </c>
      <c r="B18" s="13" t="s">
        <v>255</v>
      </c>
      <c r="C18" s="14">
        <v>11.932399999999999</v>
      </c>
      <c r="D18" s="13" t="s">
        <v>256</v>
      </c>
      <c r="E18" s="13" t="s">
        <v>257</v>
      </c>
      <c r="F18" s="14">
        <v>0</v>
      </c>
      <c r="G18" s="13" t="s">
        <v>258</v>
      </c>
      <c r="H18" s="13" t="s">
        <v>259</v>
      </c>
      <c r="I18" s="4"/>
    </row>
    <row r="19" spans="1:9" ht="15" customHeight="1" x14ac:dyDescent="0.15">
      <c r="A19" s="13" t="s">
        <v>260</v>
      </c>
      <c r="B19" s="13" t="s">
        <v>261</v>
      </c>
      <c r="C19" s="14"/>
      <c r="D19" s="13" t="s">
        <v>262</v>
      </c>
      <c r="E19" s="13" t="s">
        <v>263</v>
      </c>
      <c r="F19" s="14">
        <v>0</v>
      </c>
      <c r="G19" s="13" t="s">
        <v>264</v>
      </c>
      <c r="H19" s="13" t="s">
        <v>265</v>
      </c>
      <c r="I19" s="4"/>
    </row>
    <row r="20" spans="1:9" ht="15" customHeight="1" x14ac:dyDescent="0.15">
      <c r="A20" s="13" t="s">
        <v>266</v>
      </c>
      <c r="B20" s="13" t="s">
        <v>267</v>
      </c>
      <c r="C20" s="14"/>
      <c r="D20" s="13" t="s">
        <v>268</v>
      </c>
      <c r="E20" s="13" t="s">
        <v>269</v>
      </c>
      <c r="F20" s="14">
        <v>0</v>
      </c>
      <c r="G20" s="13" t="s">
        <v>270</v>
      </c>
      <c r="H20" s="13" t="s">
        <v>271</v>
      </c>
      <c r="I20" s="4"/>
    </row>
    <row r="21" spans="1:9" ht="15" customHeight="1" x14ac:dyDescent="0.15">
      <c r="A21" s="13" t="s">
        <v>272</v>
      </c>
      <c r="B21" s="13" t="s">
        <v>273</v>
      </c>
      <c r="C21" s="14">
        <f>SUM(C22:C33)</f>
        <v>12.470770000000002</v>
      </c>
      <c r="D21" s="13" t="s">
        <v>274</v>
      </c>
      <c r="E21" s="13" t="s">
        <v>275</v>
      </c>
      <c r="F21" s="14">
        <v>0</v>
      </c>
      <c r="G21" s="13" t="s">
        <v>276</v>
      </c>
      <c r="H21" s="13" t="s">
        <v>277</v>
      </c>
      <c r="I21" s="4"/>
    </row>
    <row r="22" spans="1:9" ht="15" customHeight="1" x14ac:dyDescent="0.15">
      <c r="A22" s="13" t="s">
        <v>278</v>
      </c>
      <c r="B22" s="13" t="s">
        <v>279</v>
      </c>
      <c r="C22" s="14"/>
      <c r="D22" s="13" t="s">
        <v>280</v>
      </c>
      <c r="E22" s="13" t="s">
        <v>281</v>
      </c>
      <c r="F22" s="14">
        <v>0</v>
      </c>
      <c r="G22" s="13" t="s">
        <v>282</v>
      </c>
      <c r="H22" s="13" t="s">
        <v>283</v>
      </c>
      <c r="I22" s="4"/>
    </row>
    <row r="23" spans="1:9" ht="15" customHeight="1" x14ac:dyDescent="0.15">
      <c r="A23" s="13" t="s">
        <v>284</v>
      </c>
      <c r="B23" s="13" t="s">
        <v>285</v>
      </c>
      <c r="C23" s="14">
        <v>3.5827879999999999</v>
      </c>
      <c r="D23" s="13" t="s">
        <v>286</v>
      </c>
      <c r="E23" s="13" t="s">
        <v>287</v>
      </c>
      <c r="F23" s="14">
        <v>0.32150000000000001</v>
      </c>
      <c r="G23" s="13" t="s">
        <v>288</v>
      </c>
      <c r="H23" s="13" t="s">
        <v>289</v>
      </c>
      <c r="I23" s="4"/>
    </row>
    <row r="24" spans="1:9" ht="15" customHeight="1" x14ac:dyDescent="0.15">
      <c r="A24" s="13" t="s">
        <v>290</v>
      </c>
      <c r="B24" s="13" t="s">
        <v>291</v>
      </c>
      <c r="C24" s="14"/>
      <c r="D24" s="13" t="s">
        <v>292</v>
      </c>
      <c r="E24" s="13" t="s">
        <v>293</v>
      </c>
      <c r="F24" s="14">
        <v>0</v>
      </c>
      <c r="G24" s="13" t="s">
        <v>294</v>
      </c>
      <c r="H24" s="13" t="s">
        <v>295</v>
      </c>
      <c r="I24" s="4"/>
    </row>
    <row r="25" spans="1:9" ht="15" customHeight="1" x14ac:dyDescent="0.15">
      <c r="A25" s="13" t="s">
        <v>296</v>
      </c>
      <c r="B25" s="13" t="s">
        <v>297</v>
      </c>
      <c r="C25" s="14"/>
      <c r="D25" s="13" t="s">
        <v>298</v>
      </c>
      <c r="E25" s="13" t="s">
        <v>299</v>
      </c>
      <c r="F25" s="14">
        <v>0</v>
      </c>
      <c r="G25" s="13" t="s">
        <v>300</v>
      </c>
      <c r="H25" s="13" t="s">
        <v>301</v>
      </c>
      <c r="I25" s="4"/>
    </row>
    <row r="26" spans="1:9" ht="15" customHeight="1" x14ac:dyDescent="0.15">
      <c r="A26" s="13" t="s">
        <v>302</v>
      </c>
      <c r="B26" s="13" t="s">
        <v>303</v>
      </c>
      <c r="C26" s="14">
        <v>2.1480000000000001</v>
      </c>
      <c r="D26" s="13" t="s">
        <v>304</v>
      </c>
      <c r="E26" s="13" t="s">
        <v>305</v>
      </c>
      <c r="F26" s="14">
        <v>0</v>
      </c>
      <c r="G26" s="13" t="s">
        <v>306</v>
      </c>
      <c r="H26" s="13" t="s">
        <v>307</v>
      </c>
      <c r="I26" s="4"/>
    </row>
    <row r="27" spans="1:9" ht="15" customHeight="1" x14ac:dyDescent="0.15">
      <c r="A27" s="13" t="s">
        <v>308</v>
      </c>
      <c r="B27" s="13" t="s">
        <v>309</v>
      </c>
      <c r="C27" s="14"/>
      <c r="D27" s="13" t="s">
        <v>310</v>
      </c>
      <c r="E27" s="13" t="s">
        <v>311</v>
      </c>
      <c r="F27" s="14">
        <v>0</v>
      </c>
      <c r="G27" s="13" t="s">
        <v>312</v>
      </c>
      <c r="H27" s="13" t="s">
        <v>313</v>
      </c>
      <c r="I27" s="4"/>
    </row>
    <row r="28" spans="1:9" ht="15" customHeight="1" x14ac:dyDescent="0.15">
      <c r="A28" s="13" t="s">
        <v>314</v>
      </c>
      <c r="B28" s="13" t="s">
        <v>315</v>
      </c>
      <c r="C28" s="14">
        <v>6.2393320000000001</v>
      </c>
      <c r="D28" s="13" t="s">
        <v>316</v>
      </c>
      <c r="E28" s="13" t="s">
        <v>317</v>
      </c>
      <c r="F28" s="14">
        <v>0</v>
      </c>
      <c r="G28" s="13" t="s">
        <v>318</v>
      </c>
      <c r="H28" s="13" t="s">
        <v>319</v>
      </c>
      <c r="I28" s="4"/>
    </row>
    <row r="29" spans="1:9" ht="15" customHeight="1" x14ac:dyDescent="0.15">
      <c r="A29" s="13" t="s">
        <v>320</v>
      </c>
      <c r="B29" s="13" t="s">
        <v>321</v>
      </c>
      <c r="C29" s="14"/>
      <c r="D29" s="13" t="s">
        <v>322</v>
      </c>
      <c r="E29" s="13" t="s">
        <v>323</v>
      </c>
      <c r="F29" s="14">
        <v>2.0568689999999998</v>
      </c>
      <c r="G29" s="13" t="s">
        <v>324</v>
      </c>
      <c r="H29" s="13" t="s">
        <v>325</v>
      </c>
      <c r="I29" s="4"/>
    </row>
    <row r="30" spans="1:9" ht="15" customHeight="1" x14ac:dyDescent="0.15">
      <c r="A30" s="13" t="s">
        <v>326</v>
      </c>
      <c r="B30" s="13" t="s">
        <v>327</v>
      </c>
      <c r="C30" s="14"/>
      <c r="D30" s="13" t="s">
        <v>328</v>
      </c>
      <c r="E30" s="13" t="s">
        <v>329</v>
      </c>
      <c r="F30" s="14">
        <v>0.35</v>
      </c>
      <c r="G30" s="13" t="s">
        <v>330</v>
      </c>
      <c r="H30" s="13" t="s">
        <v>331</v>
      </c>
      <c r="I30" s="4"/>
    </row>
    <row r="31" spans="1:9" ht="15" customHeight="1" x14ac:dyDescent="0.15">
      <c r="A31" s="13" t="s">
        <v>332</v>
      </c>
      <c r="B31" s="13" t="s">
        <v>333</v>
      </c>
      <c r="C31" s="14"/>
      <c r="D31" s="13" t="s">
        <v>334</v>
      </c>
      <c r="E31" s="13" t="s">
        <v>335</v>
      </c>
      <c r="F31" s="14">
        <v>0</v>
      </c>
      <c r="G31" s="13" t="s">
        <v>336</v>
      </c>
      <c r="H31" s="13" t="s">
        <v>337</v>
      </c>
      <c r="I31" s="4"/>
    </row>
    <row r="32" spans="1:9" ht="15" customHeight="1" x14ac:dyDescent="0.15">
      <c r="A32" s="13" t="s">
        <v>338</v>
      </c>
      <c r="B32" s="13" t="s">
        <v>339</v>
      </c>
      <c r="C32" s="14"/>
      <c r="D32" s="13" t="s">
        <v>340</v>
      </c>
      <c r="E32" s="13" t="s">
        <v>341</v>
      </c>
      <c r="F32" s="14">
        <v>7.95</v>
      </c>
      <c r="G32" s="13" t="s">
        <v>342</v>
      </c>
      <c r="H32" s="13" t="s">
        <v>343</v>
      </c>
      <c r="I32" s="4"/>
    </row>
    <row r="33" spans="1:9" ht="15" customHeight="1" x14ac:dyDescent="0.15">
      <c r="A33" s="13" t="s">
        <v>344</v>
      </c>
      <c r="B33" s="13" t="s">
        <v>345</v>
      </c>
      <c r="C33" s="14">
        <v>0.50065000000000004</v>
      </c>
      <c r="D33" s="13" t="s">
        <v>346</v>
      </c>
      <c r="E33" s="13" t="s">
        <v>347</v>
      </c>
      <c r="F33" s="14">
        <v>0</v>
      </c>
      <c r="G33" s="13"/>
      <c r="H33" s="13"/>
      <c r="I33" s="15"/>
    </row>
    <row r="34" spans="1:9" ht="15" customHeight="1" x14ac:dyDescent="0.15">
      <c r="A34" s="13"/>
      <c r="B34" s="13"/>
      <c r="C34" s="15"/>
      <c r="D34" s="13" t="s">
        <v>348</v>
      </c>
      <c r="E34" s="13" t="s">
        <v>349</v>
      </c>
      <c r="F34" s="14">
        <v>0</v>
      </c>
      <c r="G34" s="13"/>
      <c r="H34" s="13"/>
      <c r="I34" s="15"/>
    </row>
    <row r="35" spans="1:9" ht="15" customHeight="1" x14ac:dyDescent="0.15">
      <c r="A35" s="23" t="s">
        <v>350</v>
      </c>
      <c r="B35" s="23"/>
      <c r="C35" s="4">
        <f>C7+C21</f>
        <v>240.64308599999998</v>
      </c>
      <c r="D35" s="23" t="s">
        <v>351</v>
      </c>
      <c r="E35" s="23"/>
      <c r="F35" s="23"/>
      <c r="G35" s="23"/>
      <c r="H35" s="23"/>
      <c r="I35" s="4">
        <f>F7+I7</f>
        <v>16.132283999999999</v>
      </c>
    </row>
    <row r="36" spans="1:9" ht="15" customHeight="1" x14ac:dyDescent="0.15">
      <c r="A36" s="24" t="s">
        <v>352</v>
      </c>
      <c r="B36" s="24"/>
      <c r="C36" s="24"/>
      <c r="D36" s="24"/>
      <c r="E36" s="24"/>
      <c r="F36" s="24"/>
      <c r="G36" s="24"/>
      <c r="H36" s="24"/>
      <c r="I36" s="2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9" type="noConversion"/>
  <pageMargins left="0.43263888888888902" right="0.43263888888888902" top="0.43263888888888902" bottom="7.8472222222222193E-2" header="0.3" footer="0.3"/>
  <pageSetup paperSize="9" scale="9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J43"/>
  <sheetViews>
    <sheetView workbookViewId="0">
      <pane xSplit="4" ySplit="9" topLeftCell="F10" activePane="bottomRight" state="frozen"/>
      <selection pane="topRight"/>
      <selection pane="bottomLeft"/>
      <selection pane="bottomRight" activeCell="K10" sqref="K10"/>
    </sheetView>
  </sheetViews>
  <sheetFormatPr defaultColWidth="9" defaultRowHeight="13.5" x14ac:dyDescent="0.15"/>
  <cols>
    <col min="1" max="3" width="2.75" customWidth="1"/>
    <col min="4" max="4" width="32.75" style="8" customWidth="1"/>
    <col min="5" max="5" width="14" customWidth="1"/>
    <col min="6" max="6" width="17.375" customWidth="1"/>
    <col min="7" max="7" width="17.625" customWidth="1"/>
    <col min="8" max="8" width="14" customWidth="1"/>
    <col min="9" max="9" width="17.125" customWidth="1"/>
    <col min="10" max="10" width="14" customWidth="1"/>
  </cols>
  <sheetData>
    <row r="2" spans="1:10" ht="19.5" x14ac:dyDescent="0.25">
      <c r="A2" s="1" t="s">
        <v>0</v>
      </c>
      <c r="E2" s="9" t="s">
        <v>353</v>
      </c>
      <c r="J2" s="1" t="s">
        <v>354</v>
      </c>
    </row>
    <row r="3" spans="1:10" x14ac:dyDescent="0.15">
      <c r="J3" s="1" t="s">
        <v>3</v>
      </c>
    </row>
    <row r="4" spans="1:10" ht="15" customHeight="1" x14ac:dyDescent="0.15">
      <c r="A4" s="23" t="s">
        <v>6</v>
      </c>
      <c r="B4" s="23"/>
      <c r="C4" s="23"/>
      <c r="D4" s="26"/>
      <c r="E4" s="26" t="s">
        <v>104</v>
      </c>
      <c r="F4" s="26" t="s">
        <v>355</v>
      </c>
      <c r="G4" s="26" t="s">
        <v>181</v>
      </c>
      <c r="H4" s="26"/>
      <c r="I4" s="26"/>
      <c r="J4" s="26" t="s">
        <v>106</v>
      </c>
    </row>
    <row r="5" spans="1:10" ht="15" customHeight="1" x14ac:dyDescent="0.15">
      <c r="A5" s="26" t="s">
        <v>123</v>
      </c>
      <c r="B5" s="26"/>
      <c r="C5" s="26"/>
      <c r="D5" s="26" t="s">
        <v>124</v>
      </c>
      <c r="E5" s="26"/>
      <c r="F5" s="26"/>
      <c r="G5" s="26" t="s">
        <v>125</v>
      </c>
      <c r="H5" s="26" t="s">
        <v>155</v>
      </c>
      <c r="I5" s="26" t="s">
        <v>156</v>
      </c>
      <c r="J5" s="26"/>
    </row>
    <row r="6" spans="1:10" ht="15" customHeight="1" x14ac:dyDescent="0.15">
      <c r="A6" s="26"/>
      <c r="B6" s="26"/>
      <c r="C6" s="26"/>
      <c r="D6" s="26"/>
      <c r="E6" s="26"/>
      <c r="F6" s="26"/>
      <c r="G6" s="26"/>
      <c r="H6" s="26" t="s">
        <v>125</v>
      </c>
      <c r="I6" s="26" t="s">
        <v>125</v>
      </c>
      <c r="J6" s="26"/>
    </row>
    <row r="7" spans="1:10" ht="15" customHeight="1" x14ac:dyDescent="0.15">
      <c r="A7" s="33"/>
      <c r="B7" s="33"/>
      <c r="C7" s="33"/>
      <c r="D7" s="33"/>
      <c r="E7" s="26"/>
      <c r="F7" s="26"/>
      <c r="G7" s="26"/>
      <c r="H7" s="26"/>
      <c r="I7" s="26"/>
      <c r="J7" s="26"/>
    </row>
    <row r="8" spans="1:10" ht="15" customHeight="1" x14ac:dyDescent="0.15">
      <c r="A8" s="23" t="s">
        <v>9</v>
      </c>
      <c r="B8" s="23"/>
      <c r="C8" s="23"/>
      <c r="D8" s="26"/>
      <c r="E8" s="5" t="s">
        <v>10</v>
      </c>
      <c r="F8" s="5" t="s">
        <v>11</v>
      </c>
      <c r="G8" s="5" t="s">
        <v>19</v>
      </c>
      <c r="H8" s="5" t="s">
        <v>23</v>
      </c>
      <c r="I8" s="5" t="s">
        <v>27</v>
      </c>
      <c r="J8" s="5" t="s">
        <v>31</v>
      </c>
    </row>
    <row r="9" spans="1:10" ht="15" customHeight="1" x14ac:dyDescent="0.15">
      <c r="A9" s="23" t="s">
        <v>126</v>
      </c>
      <c r="B9" s="23"/>
      <c r="C9" s="23"/>
      <c r="D9" s="26"/>
      <c r="E9" s="7"/>
      <c r="F9" s="7">
        <f>F10</f>
        <v>1000</v>
      </c>
      <c r="G9" s="7">
        <f>G10</f>
        <v>1000</v>
      </c>
      <c r="H9" s="7"/>
      <c r="I9" s="7">
        <f>I10</f>
        <v>1000</v>
      </c>
      <c r="J9" s="7"/>
    </row>
    <row r="10" spans="1:10" ht="39" customHeight="1" x14ac:dyDescent="0.15">
      <c r="A10" s="38" t="s">
        <v>139</v>
      </c>
      <c r="B10" s="38"/>
      <c r="C10" s="38"/>
      <c r="D10" s="10" t="s">
        <v>140</v>
      </c>
      <c r="E10" s="7"/>
      <c r="F10" s="11">
        <v>1000</v>
      </c>
      <c r="G10" s="7">
        <f>H10+I10</f>
        <v>1000</v>
      </c>
      <c r="H10" s="7"/>
      <c r="I10" s="11">
        <v>1000</v>
      </c>
      <c r="J10" s="7"/>
    </row>
    <row r="11" spans="1:10" ht="15" customHeight="1" x14ac:dyDescent="0.15">
      <c r="A11" s="34"/>
      <c r="B11" s="35"/>
      <c r="C11" s="36"/>
      <c r="D11" s="3"/>
      <c r="E11" s="7"/>
      <c r="F11" s="7"/>
      <c r="G11" s="7"/>
      <c r="H11" s="7"/>
      <c r="I11" s="7"/>
      <c r="J11" s="7"/>
    </row>
    <row r="12" spans="1:10" ht="15" customHeight="1" x14ac:dyDescent="0.15">
      <c r="A12" s="34"/>
      <c r="B12" s="35"/>
      <c r="C12" s="36"/>
      <c r="D12" s="3"/>
      <c r="E12" s="7"/>
      <c r="F12" s="7"/>
      <c r="G12" s="7"/>
      <c r="H12" s="7"/>
      <c r="I12" s="7"/>
      <c r="J12" s="7"/>
    </row>
    <row r="13" spans="1:10" ht="15" customHeight="1" x14ac:dyDescent="0.15">
      <c r="A13" s="34"/>
      <c r="B13" s="35"/>
      <c r="C13" s="36"/>
      <c r="D13" s="3"/>
      <c r="E13" s="7"/>
      <c r="F13" s="7"/>
      <c r="G13" s="7"/>
      <c r="H13" s="7"/>
      <c r="I13" s="7"/>
      <c r="J13" s="7"/>
    </row>
    <row r="14" spans="1:10" ht="15" customHeight="1" x14ac:dyDescent="0.15">
      <c r="A14" s="34"/>
      <c r="B14" s="35"/>
      <c r="C14" s="36"/>
      <c r="D14" s="3"/>
      <c r="E14" s="7"/>
      <c r="F14" s="7"/>
      <c r="G14" s="7"/>
      <c r="H14" s="7"/>
      <c r="I14" s="7"/>
      <c r="J14" s="7"/>
    </row>
    <row r="15" spans="1:10" ht="15" customHeight="1" x14ac:dyDescent="0.15">
      <c r="A15" s="34"/>
      <c r="B15" s="35"/>
      <c r="C15" s="36"/>
      <c r="D15" s="3"/>
      <c r="E15" s="7"/>
      <c r="F15" s="7"/>
      <c r="G15" s="7"/>
      <c r="H15" s="7"/>
      <c r="I15" s="7"/>
      <c r="J15" s="7"/>
    </row>
    <row r="16" spans="1:10" ht="15" customHeight="1" x14ac:dyDescent="0.15">
      <c r="A16" s="34"/>
      <c r="B16" s="35"/>
      <c r="C16" s="36"/>
      <c r="D16" s="3"/>
      <c r="E16" s="7"/>
      <c r="F16" s="7"/>
      <c r="G16" s="7"/>
      <c r="H16" s="7"/>
      <c r="I16" s="7"/>
      <c r="J16" s="7"/>
    </row>
    <row r="17" spans="1:10" ht="15" customHeight="1" x14ac:dyDescent="0.15">
      <c r="A17" s="24" t="s">
        <v>356</v>
      </c>
      <c r="B17" s="24"/>
      <c r="C17" s="24"/>
      <c r="D17" s="37"/>
      <c r="E17" s="24"/>
      <c r="F17" s="24"/>
      <c r="G17" s="24"/>
      <c r="H17" s="24"/>
      <c r="I17" s="24"/>
      <c r="J17" s="24"/>
    </row>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x14ac:dyDescent="0.15"/>
    <row r="27" spans="1:10" ht="15" customHeight="1" x14ac:dyDescent="0.15"/>
    <row r="28" spans="1:10" ht="15" customHeight="1" x14ac:dyDescent="0.15"/>
    <row r="29" spans="1:10" ht="15" customHeight="1" x14ac:dyDescent="0.15"/>
    <row r="30" spans="1:10" ht="15" customHeight="1" x14ac:dyDescent="0.15"/>
    <row r="31" spans="1:10" ht="15" customHeight="1" x14ac:dyDescent="0.15"/>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sheetData>
  <mergeCells count="20">
    <mergeCell ref="G4:I4"/>
    <mergeCell ref="A8:D8"/>
    <mergeCell ref="A9:D9"/>
    <mergeCell ref="A10:C10"/>
    <mergeCell ref="A16:C16"/>
    <mergeCell ref="A17:J17"/>
    <mergeCell ref="D5:D7"/>
    <mergeCell ref="E4:E7"/>
    <mergeCell ref="F4:F7"/>
    <mergeCell ref="G5:G7"/>
    <mergeCell ref="H5:H7"/>
    <mergeCell ref="I5:I7"/>
    <mergeCell ref="J4:J7"/>
    <mergeCell ref="A5:C7"/>
    <mergeCell ref="A11:C11"/>
    <mergeCell ref="A12:C12"/>
    <mergeCell ref="A13:C13"/>
    <mergeCell ref="A14:C14"/>
    <mergeCell ref="A15:C15"/>
    <mergeCell ref="A4:D4"/>
  </mergeCells>
  <phoneticPr fontId="9" type="noConversion"/>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x14:formula1>
            <xm:f>#REF!</xm:f>
          </x14:formula1>
          <xm:sqref>A7:A9 A11:A16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G19"/>
  <sheetViews>
    <sheetView workbookViewId="0">
      <pane xSplit="4" ySplit="9" topLeftCell="E10" activePane="bottomRight" state="frozen"/>
      <selection pane="topRight"/>
      <selection pane="bottomLeft"/>
      <selection pane="bottomRight" activeCell="G20" sqref="G20"/>
    </sheetView>
  </sheetViews>
  <sheetFormatPr defaultColWidth="9" defaultRowHeight="13.5" x14ac:dyDescent="0.15"/>
  <cols>
    <col min="1" max="3" width="2.75" customWidth="1"/>
    <col min="4" max="4" width="37.625" customWidth="1"/>
    <col min="5" max="5" width="22.375" customWidth="1"/>
    <col min="6" max="6" width="22.5" customWidth="1"/>
    <col min="7" max="7" width="25.5" customWidth="1"/>
  </cols>
  <sheetData>
    <row r="2" spans="1:7" ht="19.5" x14ac:dyDescent="0.25">
      <c r="A2" s="1" t="s">
        <v>0</v>
      </c>
      <c r="D2" s="31" t="s">
        <v>357</v>
      </c>
      <c r="E2" s="31"/>
      <c r="F2" s="31"/>
      <c r="G2" s="1" t="s">
        <v>358</v>
      </c>
    </row>
    <row r="3" spans="1:7" x14ac:dyDescent="0.15">
      <c r="G3" s="1" t="s">
        <v>3</v>
      </c>
    </row>
    <row r="4" spans="1:7" ht="15" customHeight="1" x14ac:dyDescent="0.15">
      <c r="A4" s="23" t="s">
        <v>6</v>
      </c>
      <c r="B4" s="23"/>
      <c r="C4" s="23"/>
      <c r="D4" s="23"/>
      <c r="E4" s="26" t="s">
        <v>181</v>
      </c>
      <c r="F4" s="26"/>
      <c r="G4" s="26"/>
    </row>
    <row r="5" spans="1:7" ht="15" customHeight="1" x14ac:dyDescent="0.15">
      <c r="A5" s="26" t="s">
        <v>123</v>
      </c>
      <c r="B5" s="26"/>
      <c r="C5" s="26"/>
      <c r="D5" s="23" t="s">
        <v>124</v>
      </c>
      <c r="E5" s="26" t="s">
        <v>126</v>
      </c>
      <c r="F5" s="26" t="s">
        <v>155</v>
      </c>
      <c r="G5" s="26" t="s">
        <v>156</v>
      </c>
    </row>
    <row r="6" spans="1:7" ht="15" customHeight="1" x14ac:dyDescent="0.15">
      <c r="A6" s="26"/>
      <c r="B6" s="26"/>
      <c r="C6" s="26"/>
      <c r="D6" s="23"/>
      <c r="E6" s="26"/>
      <c r="F6" s="26" t="s">
        <v>125</v>
      </c>
      <c r="G6" s="26" t="s">
        <v>125</v>
      </c>
    </row>
    <row r="7" spans="1:7" ht="15" customHeight="1" x14ac:dyDescent="0.15">
      <c r="A7" s="33"/>
      <c r="B7" s="33"/>
      <c r="C7" s="33"/>
      <c r="D7" s="32"/>
      <c r="E7" s="26"/>
      <c r="F7" s="26"/>
      <c r="G7" s="26"/>
    </row>
    <row r="8" spans="1:7" ht="15" customHeight="1" x14ac:dyDescent="0.15">
      <c r="A8" s="23" t="s">
        <v>9</v>
      </c>
      <c r="B8" s="23"/>
      <c r="C8" s="23"/>
      <c r="D8" s="23"/>
      <c r="E8" s="5" t="s">
        <v>10</v>
      </c>
      <c r="F8" s="5" t="s">
        <v>11</v>
      </c>
      <c r="G8" s="5" t="s">
        <v>19</v>
      </c>
    </row>
    <row r="9" spans="1:7" ht="15" customHeight="1" x14ac:dyDescent="0.15">
      <c r="A9" s="23" t="s">
        <v>126</v>
      </c>
      <c r="B9" s="23"/>
      <c r="C9" s="23"/>
      <c r="D9" s="23"/>
      <c r="E9" s="7"/>
      <c r="F9" s="7"/>
      <c r="G9" s="7"/>
    </row>
    <row r="10" spans="1:7" ht="15" customHeight="1" x14ac:dyDescent="0.15">
      <c r="A10" s="23"/>
      <c r="B10" s="23"/>
      <c r="C10" s="23"/>
      <c r="D10" s="5"/>
      <c r="E10" s="7"/>
      <c r="F10" s="7"/>
      <c r="G10" s="7"/>
    </row>
    <row r="11" spans="1:7" ht="15" customHeight="1" x14ac:dyDescent="0.15">
      <c r="A11" s="23"/>
      <c r="B11" s="23"/>
      <c r="C11" s="23"/>
      <c r="D11" s="5"/>
      <c r="E11" s="7"/>
      <c r="F11" s="7"/>
      <c r="G11" s="7"/>
    </row>
    <row r="12" spans="1:7" ht="15" customHeight="1" x14ac:dyDescent="0.15">
      <c r="A12" s="23"/>
      <c r="B12" s="23"/>
      <c r="C12" s="23"/>
      <c r="D12" s="5"/>
      <c r="E12" s="7"/>
      <c r="F12" s="7"/>
      <c r="G12" s="7"/>
    </row>
    <row r="13" spans="1:7" ht="15" customHeight="1" x14ac:dyDescent="0.15">
      <c r="A13" s="23"/>
      <c r="B13" s="23"/>
      <c r="C13" s="23"/>
      <c r="D13" s="5"/>
      <c r="E13" s="7"/>
      <c r="F13" s="7"/>
      <c r="G13" s="7"/>
    </row>
    <row r="14" spans="1:7" ht="15" customHeight="1" x14ac:dyDescent="0.15">
      <c r="A14" s="23"/>
      <c r="B14" s="23"/>
      <c r="C14" s="23"/>
      <c r="D14" s="5"/>
      <c r="E14" s="7"/>
      <c r="F14" s="7"/>
      <c r="G14" s="7"/>
    </row>
    <row r="15" spans="1:7" ht="15" customHeight="1" x14ac:dyDescent="0.15">
      <c r="A15" s="23"/>
      <c r="B15" s="23"/>
      <c r="C15" s="23"/>
      <c r="D15" s="5"/>
      <c r="E15" s="7"/>
      <c r="F15" s="7"/>
      <c r="G15" s="7"/>
    </row>
    <row r="16" spans="1:7" ht="15" customHeight="1" x14ac:dyDescent="0.15">
      <c r="A16" s="24" t="s">
        <v>359</v>
      </c>
      <c r="B16" s="24"/>
      <c r="C16" s="24"/>
      <c r="D16" s="24"/>
      <c r="E16" s="24"/>
      <c r="F16" s="24"/>
      <c r="G16" s="24"/>
    </row>
    <row r="17" ht="15" customHeight="1" x14ac:dyDescent="0.15"/>
    <row r="18" ht="15" customHeight="1" x14ac:dyDescent="0.15"/>
    <row r="19" ht="15" customHeight="1" x14ac:dyDescent="0.15"/>
  </sheetData>
  <mergeCells count="17">
    <mergeCell ref="D2:F2"/>
    <mergeCell ref="A4:D4"/>
    <mergeCell ref="E4:G4"/>
    <mergeCell ref="A8:D8"/>
    <mergeCell ref="A9:D9"/>
    <mergeCell ref="A15:C15"/>
    <mergeCell ref="A16:G16"/>
    <mergeCell ref="D5:D7"/>
    <mergeCell ref="E5:E7"/>
    <mergeCell ref="F5:F7"/>
    <mergeCell ref="G5:G7"/>
    <mergeCell ref="A5:C7"/>
    <mergeCell ref="A10:C10"/>
    <mergeCell ref="A11:C11"/>
    <mergeCell ref="A12:C12"/>
    <mergeCell ref="A13:C13"/>
    <mergeCell ref="A14:C14"/>
  </mergeCells>
  <phoneticPr fontId="9" type="noConversion"/>
  <pageMargins left="0.7" right="0.7" top="0.75" bottom="0.75" header="0.3" footer="0.3"/>
  <pageSetup paperSize="9" orientation="landscape"/>
  <extLst>
    <ext xmlns:x14="http://schemas.microsoft.com/office/spreadsheetml/2009/9/main" uri="{CCE6A557-97BC-4b89-ADB6-D9C93CAAB3DF}">
      <x14:dataValidations xmlns:xm="http://schemas.microsoft.com/office/excel/2006/main" count="1">
        <x14:dataValidation type="list" allowBlank="1">
          <x14:formula1>
            <xm:f>#REF!</xm:f>
          </x14:formula1>
          <xm:sqref>A7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L14"/>
  <sheetViews>
    <sheetView workbookViewId="0">
      <selection activeCell="K36" sqref="K36"/>
    </sheetView>
  </sheetViews>
  <sheetFormatPr defaultColWidth="9" defaultRowHeight="13.5" x14ac:dyDescent="0.15"/>
  <cols>
    <col min="1" max="12" width="11.75" customWidth="1"/>
  </cols>
  <sheetData>
    <row r="2" spans="1:12" ht="27" x14ac:dyDescent="0.3">
      <c r="A2" s="1" t="s">
        <v>0</v>
      </c>
      <c r="F2" s="2" t="s">
        <v>360</v>
      </c>
      <c r="L2" s="1" t="s">
        <v>361</v>
      </c>
    </row>
    <row r="3" spans="1:12" x14ac:dyDescent="0.15">
      <c r="L3" s="1" t="s">
        <v>3</v>
      </c>
    </row>
    <row r="4" spans="1:12" ht="15" customHeight="1" x14ac:dyDescent="0.15">
      <c r="A4" s="26" t="s">
        <v>362</v>
      </c>
      <c r="B4" s="26"/>
      <c r="C4" s="26"/>
      <c r="D4" s="26"/>
      <c r="E4" s="26"/>
      <c r="F4" s="26"/>
      <c r="G4" s="26" t="s">
        <v>187</v>
      </c>
      <c r="H4" s="26"/>
      <c r="I4" s="26"/>
      <c r="J4" s="26"/>
      <c r="K4" s="26"/>
      <c r="L4" s="26"/>
    </row>
    <row r="5" spans="1:12" ht="15" customHeight="1" x14ac:dyDescent="0.15">
      <c r="A5" s="26" t="s">
        <v>126</v>
      </c>
      <c r="B5" s="26" t="s">
        <v>363</v>
      </c>
      <c r="C5" s="26" t="s">
        <v>364</v>
      </c>
      <c r="D5" s="26"/>
      <c r="E5" s="26"/>
      <c r="F5" s="26" t="s">
        <v>365</v>
      </c>
      <c r="G5" s="26" t="s">
        <v>126</v>
      </c>
      <c r="H5" s="26" t="s">
        <v>363</v>
      </c>
      <c r="I5" s="26" t="s">
        <v>364</v>
      </c>
      <c r="J5" s="26"/>
      <c r="K5" s="26"/>
      <c r="L5" s="26" t="s">
        <v>365</v>
      </c>
    </row>
    <row r="6" spans="1:12" ht="30" customHeight="1" x14ac:dyDescent="0.15">
      <c r="A6" s="26"/>
      <c r="B6" s="26"/>
      <c r="C6" s="3" t="s">
        <v>125</v>
      </c>
      <c r="D6" s="3" t="s">
        <v>366</v>
      </c>
      <c r="E6" s="3" t="s">
        <v>367</v>
      </c>
      <c r="F6" s="26"/>
      <c r="G6" s="26"/>
      <c r="H6" s="26"/>
      <c r="I6" s="3" t="s">
        <v>125</v>
      </c>
      <c r="J6" s="3" t="s">
        <v>366</v>
      </c>
      <c r="K6" s="3" t="s">
        <v>367</v>
      </c>
      <c r="L6" s="26"/>
    </row>
    <row r="7" spans="1:12" ht="15" customHeight="1" x14ac:dyDescent="0.15">
      <c r="A7" s="3" t="s">
        <v>10</v>
      </c>
      <c r="B7" s="3" t="s">
        <v>11</v>
      </c>
      <c r="C7" s="3" t="s">
        <v>19</v>
      </c>
      <c r="D7" s="3" t="s">
        <v>23</v>
      </c>
      <c r="E7" s="3" t="s">
        <v>27</v>
      </c>
      <c r="F7" s="3" t="s">
        <v>31</v>
      </c>
      <c r="G7" s="3" t="s">
        <v>35</v>
      </c>
      <c r="H7" s="3" t="s">
        <v>39</v>
      </c>
      <c r="I7" s="3" t="s">
        <v>42</v>
      </c>
      <c r="J7" s="3" t="s">
        <v>45</v>
      </c>
      <c r="K7" s="3" t="s">
        <v>48</v>
      </c>
      <c r="L7" s="3" t="s">
        <v>51</v>
      </c>
    </row>
    <row r="8" spans="1:12" ht="15" customHeight="1" x14ac:dyDescent="0.15">
      <c r="A8" s="3">
        <f>F8</f>
        <v>0.32</v>
      </c>
      <c r="B8" s="3"/>
      <c r="C8" s="3"/>
      <c r="D8" s="3"/>
      <c r="E8" s="3"/>
      <c r="F8" s="3">
        <v>0.32</v>
      </c>
      <c r="G8" s="3">
        <f>L8</f>
        <v>0.32</v>
      </c>
      <c r="H8" s="3"/>
      <c r="I8" s="3"/>
      <c r="J8" s="3"/>
      <c r="K8" s="3"/>
      <c r="L8" s="3">
        <v>0.32</v>
      </c>
    </row>
    <row r="9" spans="1:12" ht="15" customHeight="1" x14ac:dyDescent="0.15">
      <c r="A9" s="3"/>
      <c r="B9" s="3"/>
      <c r="C9" s="3"/>
      <c r="D9" s="3"/>
      <c r="E9" s="3"/>
      <c r="F9" s="3"/>
      <c r="G9" s="3"/>
      <c r="H9" s="3"/>
      <c r="I9" s="3"/>
      <c r="J9" s="3"/>
      <c r="K9" s="3"/>
      <c r="L9" s="3"/>
    </row>
    <row r="10" spans="1:12" ht="15" customHeight="1" x14ac:dyDescent="0.15">
      <c r="A10" s="3"/>
      <c r="B10" s="3"/>
      <c r="C10" s="3"/>
      <c r="D10" s="3"/>
      <c r="E10" s="3"/>
      <c r="F10" s="3"/>
      <c r="G10" s="3"/>
      <c r="H10" s="3"/>
      <c r="I10" s="3"/>
      <c r="J10" s="3"/>
      <c r="K10" s="3"/>
      <c r="L10" s="3"/>
    </row>
    <row r="11" spans="1:12" ht="15" customHeight="1" x14ac:dyDescent="0.15">
      <c r="A11" s="3"/>
      <c r="B11" s="3"/>
      <c r="C11" s="3"/>
      <c r="D11" s="3"/>
      <c r="E11" s="3"/>
      <c r="F11" s="3"/>
      <c r="G11" s="3"/>
      <c r="H11" s="3"/>
      <c r="I11" s="3"/>
      <c r="J11" s="3"/>
      <c r="K11" s="3"/>
      <c r="L11" s="3"/>
    </row>
    <row r="12" spans="1:12" ht="15" customHeight="1" x14ac:dyDescent="0.15">
      <c r="A12" s="3"/>
      <c r="B12" s="3"/>
      <c r="C12" s="3"/>
      <c r="D12" s="3"/>
      <c r="E12" s="3"/>
      <c r="F12" s="3"/>
      <c r="G12" s="3"/>
      <c r="H12" s="3"/>
      <c r="I12" s="3"/>
      <c r="J12" s="3"/>
      <c r="K12" s="3"/>
      <c r="L12" s="3"/>
    </row>
    <row r="13" spans="1:12" ht="15" customHeight="1" x14ac:dyDescent="0.15">
      <c r="A13" s="4"/>
      <c r="B13" s="4"/>
      <c r="C13" s="4"/>
      <c r="D13" s="4"/>
      <c r="E13" s="4"/>
      <c r="F13" s="4"/>
      <c r="G13" s="4"/>
      <c r="H13" s="4"/>
      <c r="I13" s="4"/>
      <c r="J13" s="4"/>
      <c r="K13" s="4"/>
      <c r="L13" s="4"/>
    </row>
    <row r="14" spans="1:12" ht="30" customHeight="1" x14ac:dyDescent="0.15">
      <c r="A14" s="37" t="s">
        <v>368</v>
      </c>
      <c r="B14" s="37"/>
      <c r="C14" s="37"/>
      <c r="D14" s="37"/>
      <c r="E14" s="37"/>
      <c r="F14" s="37"/>
      <c r="G14" s="37"/>
      <c r="H14" s="37"/>
      <c r="I14" s="37"/>
      <c r="J14" s="37"/>
      <c r="K14" s="37"/>
      <c r="L14" s="37"/>
    </row>
  </sheetData>
  <mergeCells count="11">
    <mergeCell ref="A4:F4"/>
    <mergeCell ref="G4:L4"/>
    <mergeCell ref="C5:E5"/>
    <mergeCell ref="I5:K5"/>
    <mergeCell ref="A14:L14"/>
    <mergeCell ref="A5:A6"/>
    <mergeCell ref="B5:B6"/>
    <mergeCell ref="F5:F6"/>
    <mergeCell ref="G5:G6"/>
    <mergeCell ref="H5:H6"/>
    <mergeCell ref="L5:L6"/>
  </mergeCells>
  <phoneticPr fontId="9" type="noConversion"/>
  <pageMargins left="0.7" right="0.7" top="0.75" bottom="0.75" header="0.3" footer="0.3"/>
  <pageSetup paperSize="9" scale="9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dcterms:created xsi:type="dcterms:W3CDTF">2023-11-01T02:57:00Z</dcterms:created>
  <dcterms:modified xsi:type="dcterms:W3CDTF">2024-01-09T02:27:05Z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1536E8500B384C79B37896AE5EE5AAF3_12</vt:lpwstr>
  </property>
  <property fmtid="{D5CDD505-2E9C-101B-9397-08002B2CF9AE}" pid="3" name="KSOProductBuildVer">
    <vt:lpwstr>2052-12.1.0.15712</vt:lpwstr>
  </property>
</Properties>
</file>