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2"/>
  </bookViews>
  <sheets>
    <sheet name="封面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</sheets>
  <calcPr calcId="144525"/>
</workbook>
</file>

<file path=xl/sharedStrings.xml><?xml version="1.0" encoding="utf-8"?>
<sst xmlns="http://schemas.openxmlformats.org/spreadsheetml/2006/main" count="272">
  <si>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</si>
  <si>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</si>
  <si>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</si>
  <si>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</si>
  <si>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</si>
  <si>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</si>
  <si>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</si>
  <si>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</si>
  <si>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</si>
  <si>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</si>
  <si>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</si>
  <si>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</si>
  <si>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</si>
  <si>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</si>
  <si>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</si>
  <si>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</si>
  <si>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</si>
  <si>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</si>
  <si>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</si>
  <si>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</si>
  <si>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</si>
  <si>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</si>
  <si>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</si>
  <si>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</si>
  <si>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</si>
  <si>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</si>
  <si>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</si>
  <si>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</si>
  <si>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</si>
  <si>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</si>
  <si>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</si>
  <si>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</si>
  <si>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</si>
  <si>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</si>
  <si>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</si>
  <si>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</si>
  <si>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</si>
  <si>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</si>
  <si>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</si>
  <si>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</si>
  <si>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</si>
  <si>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</si>
  <si>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</si>
  <si>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</si>
  <si>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</si>
  <si>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</si>
  <si>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</si>
  <si>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</si>
  <si>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</si>
  <si>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</si>
  <si>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</si>
  <si>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</si>
  <si>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</si>
  <si>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</si>
  <si>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</si>
  <si>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</si>
  <si>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</si>
  <si>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</si>
  <si>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</si>
  <si>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</si>
  <si>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</si>
  <si>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</si>
  <si>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</si>
  <si>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</si>
  <si>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</si>
  <si>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</si>
  <si>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</si>
  <si>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</si>
  <si>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</si>
  <si>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</si>
  <si>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</si>
  <si>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</si>
  <si>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</si>
  <si>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</si>
  <si>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</si>
  <si>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</si>
  <si>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</si>
  <si>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</si>
  <si>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</si>
  <si>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</si>
  <si>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</si>
  <si>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</si>
  <si>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 经费拨款</t>
  </si>
  <si>
    <t>二、政府性基金财政拨款收入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</si>
  <si>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</si>
  <si>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</si>
  <si>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</si>
  <si>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</si>
  <si>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</si>
  <si>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</si>
  <si>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</si>
  <si>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</si>
  <si>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</si>
  <si>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</si>
  <si>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 xml:space="preserve">    行政运行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</si>
  <si>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</si>
  <si>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</si>
  <si>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</si>
  <si>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</si>
  <si>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</si>
  <si>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</si>
  <si>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</si>
  <si>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</si>
  <si>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</si>
  <si>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</si>
  <si>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</si>
  <si>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</si>
  <si>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</si>
  <si>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</si>
  <si>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</si>
  <si>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</si>
  <si>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</si>
  <si>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</si>
  <si>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</si>
  <si>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</si>
  <si>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</si>
  <si>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</si>
  <si>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</si>
  <si>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</si>
  <si>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</si>
  <si>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</si>
  <si>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</si>
  <si>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</si>
  <si>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</si>
  <si>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</si>
  <si>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</si>
  <si>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</si>
  <si>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</si>
  <si>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</si>
  <si>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</si>
  <si>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</si>
  <si>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</si>
  <si>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</si>
  <si>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</si>
  <si>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</si>
  <si>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</si>
  <si>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</si>
  <si>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</si>
  <si>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</si>
  <si>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</si>
  <si>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</si>
  <si>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</si>
  <si>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</si>
  <si>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</si>
  <si>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</si>
  <si>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</si>
  <si>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</si>
  <si>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</si>
  <si>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</si>
  <si>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</si>
  <si>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 xml:space="preserve">  中共甘州区委政策研究室</t>
  </si>
  <si>
    <t>一般公共预算支出情况表</t>
  </si>
  <si>
    <t>科目编码</t>
  </si>
  <si>
    <t>科目名称</t>
  </si>
  <si>
    <t xml:space="preserve">  201</t>
  </si>
  <si>
    <t xml:space="preserve">  一般公共服务支出</t>
  </si>
  <si>
    <t xml:space="preserve">    20131</t>
  </si>
  <si>
    <t xml:space="preserve">    党委办公厅（室）及相关机构事务</t>
  </si>
  <si>
    <t xml:space="preserve">      2013101</t>
  </si>
  <si>
    <t xml:space="preserve">      行政运行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</si>
  <si>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</si>
  <si>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</si>
  <si>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</si>
  <si>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</si>
  <si>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2080505</t>
  </si>
  <si>
    <t xml:space="preserve">      机关事业单位基本养老保险缴费支出</t>
  </si>
  <si>
    <t xml:space="preserve">    20827</t>
  </si>
  <si>
    <t xml:space="preserve">  财政对其他社会保险基金的补助</t>
  </si>
  <si>
    <t xml:space="preserve">      2082702</t>
  </si>
  <si>
    <t xml:space="preserve">        财政对工伤保险基金的补助</t>
  </si>
  <si>
    <t xml:space="preserve">  210</t>
  </si>
  <si>
    <t xml:space="preserve">  卫生健康支出</t>
  </si>
  <si>
    <t xml:space="preserve">    21011</t>
  </si>
  <si>
    <t xml:space="preserve">      2101101</t>
  </si>
  <si>
    <t xml:space="preserve">      行政单位医疗</t>
  </si>
  <si>
    <t xml:space="preserve">      2101103</t>
  </si>
  <si>
    <t xml:space="preserve">      公务员医疗补助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</si>
  <si>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</si>
  <si>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</si>
  <si>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</si>
  <si>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</si>
  <si>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</si>
  <si>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</si>
  <si>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一般公共预算基本支出表</t>
  </si>
  <si>
    <t>经济分类科目</t>
  </si>
  <si>
    <t>一般公共预算基本支出</t>
  </si>
  <si>
    <t>人员经费</t>
  </si>
  <si>
    <t>公用经费</t>
  </si>
  <si>
    <t xml:space="preserve">  301</t>
  </si>
  <si>
    <t xml:space="preserve">  工资福利支出</t>
  </si>
  <si>
    <t xml:space="preserve">    30101</t>
  </si>
  <si>
    <t xml:space="preserve">    基本工资</t>
  </si>
  <si>
    <t xml:space="preserve">    30102</t>
  </si>
  <si>
    <t xml:space="preserve">    津贴补贴</t>
  </si>
  <si>
    <t xml:space="preserve">    30103</t>
  </si>
  <si>
    <t xml:space="preserve">    奖金</t>
  </si>
  <si>
    <t xml:space="preserve">    30107</t>
  </si>
  <si>
    <t xml:space="preserve">    绩效工资</t>
  </si>
  <si>
    <t xml:space="preserve">    30108</t>
  </si>
  <si>
    <t xml:space="preserve">    机关事业单位基本养老保险缴费</t>
  </si>
  <si>
    <t xml:space="preserve">    30110</t>
  </si>
  <si>
    <t xml:space="preserve">    职工基本医疗保险缴费</t>
  </si>
  <si>
    <t xml:space="preserve">    30111</t>
  </si>
  <si>
    <t xml:space="preserve">    公务员医疗补助缴费</t>
  </si>
  <si>
    <t xml:space="preserve">    30112</t>
  </si>
  <si>
    <t xml:space="preserve">    其他社会保障缴费</t>
  </si>
  <si>
    <t xml:space="preserve">    30113</t>
  </si>
  <si>
    <t xml:space="preserve">  302</t>
  </si>
  <si>
    <t xml:space="preserve">  商品和服务支出</t>
  </si>
  <si>
    <t xml:space="preserve">    30201</t>
  </si>
  <si>
    <t xml:space="preserve">    办公费</t>
  </si>
  <si>
    <t xml:space="preserve">    30208</t>
  </si>
  <si>
    <t xml:space="preserve">    取暖费</t>
  </si>
  <si>
    <t xml:space="preserve">    30228</t>
  </si>
  <si>
    <t xml:space="preserve">    工会经费</t>
  </si>
  <si>
    <t xml:space="preserve">    30229</t>
  </si>
  <si>
    <t xml:space="preserve">    福利费</t>
  </si>
  <si>
    <t xml:space="preserve">    30239</t>
  </si>
  <si>
    <t xml:space="preserve">    其他交通费用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</si>
  <si>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</si>
  <si>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</si>
  <si>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</si>
  <si>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</si>
  <si>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</si>
  <si>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</si>
  <si>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</si>
  <si>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</si>
  <si>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</si>
  <si>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中共甘州区委政策研究室</t>
  </si>
  <si>
    <t>一般公共预算机关运行经费</t>
  </si>
  <si>
    <t>序号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</si>
  <si>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</si>
  <si>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</si>
  <si>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</si>
  <si>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</si>
  <si>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</si>
  <si>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</si>
  <si>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</si>
  <si>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</si>
  <si>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</si>
  <si>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</si>
  <si>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</si>
  <si>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</si>
  <si>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咨询费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</si>
  <si>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</si>
  <si>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</si>
  <si>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</si>
  <si>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</si>
  <si>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</si>
  <si>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</si>
  <si>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</si>
  <si>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</si>
  <si>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</si>
  <si>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</si>
  <si>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</si>
  <si>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</si>
  <si>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</si>
  <si>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</si>
  <si>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</si>
  <si>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</si>
  <si>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</si>
  <si>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退职（役）费</t>
  </si>
  <si>
    <t>生活补助</t>
  </si>
  <si>
    <t>医疗费补助</t>
  </si>
  <si>
    <t>奖励金</t>
  </si>
  <si>
    <t>年终慰问费</t>
  </si>
  <si>
    <t>离退休人员福利费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</si>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</sst>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;[Red]\-#,##0.00\ "/>
    <numFmt numFmtId="177" formatCode="yyyy/mm/dd"/>
    <numFmt numFmtId="178" formatCode="#0.00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sz val="19"/>
      <name val="SimSun"/>
      <charset val="134"/>
    </font>
    <font>
      <sz val="10"/>
      <color indexed="8"/>
      <name val="微软雅黑"/>
      <charset val="134"/>
    </font>
    <font>
      <sz val="10"/>
      <name val="Hiragino Sans GB"/>
      <charset val="134"/>
    </font>
    <font>
      <sz val="10"/>
      <name val="Default"/>
      <family val="2"/>
      <charset val="0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31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5" fillId="18" borderId="13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31" borderId="17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32" fillId="26" borderId="13" applyNumberFormat="0" applyAlignment="0" applyProtection="0">
      <alignment vertical="center"/>
    </xf>
    <xf numFmtId="0" fontId="34" fillId="37" borderId="18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6" fillId="0" borderId="1" xfId="0" applyFont="1" applyBorder="1" applyAlignment="1">
      <alignment vertical="center" wrapText="1"/>
    </xf>
    <xf numFmtId="0" fontId="4" fillId="2" borderId="3" xfId="0" applyNumberFormat="1" applyFont="1" applyFill="1" applyBorder="1" applyAlignment="1" applyProtection="1">
      <alignment vertical="center"/>
    </xf>
    <xf numFmtId="176" fontId="4" fillId="3" borderId="2" xfId="0" applyNumberFormat="1" applyFont="1" applyFill="1" applyBorder="1" applyAlignment="1" applyProtection="1">
      <alignment horizontal="righ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 applyProtection="1">
      <alignment vertical="center" wrapText="1"/>
    </xf>
    <xf numFmtId="176" fontId="4" fillId="3" borderId="2" xfId="0" applyNumberFormat="1" applyFont="1" applyFill="1" applyBorder="1" applyAlignment="1" applyProtection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2" borderId="4" xfId="0" applyNumberFormat="1" applyFont="1" applyFill="1" applyBorder="1" applyAlignment="1" applyProtection="1">
      <alignment vertical="center" wrapText="1"/>
    </xf>
    <xf numFmtId="4" fontId="3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76" fontId="4" fillId="3" borderId="6" xfId="0" applyNumberFormat="1" applyFont="1" applyFill="1" applyBorder="1" applyAlignment="1" applyProtection="1">
      <alignment horizontal="right" vertical="center" wrapText="1"/>
    </xf>
    <xf numFmtId="176" fontId="4" fillId="3" borderId="8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9" fontId="4" fillId="4" borderId="9" xfId="0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49" fontId="5" fillId="3" borderId="9" xfId="0" applyNumberFormat="1" applyFont="1" applyFill="1" applyBorder="1" applyAlignment="1" applyProtection="1">
      <alignment horizontal="left" vertical="center"/>
    </xf>
    <xf numFmtId="0" fontId="5" fillId="3" borderId="2" xfId="0" applyNumberFormat="1" applyFont="1" applyFill="1" applyBorder="1" applyAlignment="1" applyProtection="1">
      <alignment horizontal="left" vertical="center"/>
    </xf>
    <xf numFmtId="4" fontId="6" fillId="0" borderId="1" xfId="0" applyNumberFormat="1" applyFont="1" applyBorder="1" applyAlignment="1">
      <alignment horizontal="right" vertical="center" wrapText="1"/>
    </xf>
    <xf numFmtId="49" fontId="4" fillId="3" borderId="9" xfId="0" applyNumberFormat="1" applyFont="1" applyFill="1" applyBorder="1" applyAlignment="1" applyProtection="1">
      <alignment horizontal="left" vertical="center"/>
    </xf>
    <xf numFmtId="0" fontId="4" fillId="3" borderId="2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Alignment="1">
      <alignment horizontal="center" vertical="center"/>
    </xf>
    <xf numFmtId="4" fontId="6" fillId="5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49" fontId="5" fillId="3" borderId="2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 applyProtection="1">
      <alignment horizontal="left" vertical="center" wrapText="1"/>
    </xf>
    <xf numFmtId="178" fontId="9" fillId="0" borderId="1" xfId="0" applyNumberFormat="1" applyFont="1" applyBorder="1" applyAlignment="1">
      <alignment horizontal="right" vertical="center" wrapText="1"/>
    </xf>
    <xf numFmtId="49" fontId="4" fillId="3" borderId="2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0" fillId="2" borderId="10" xfId="0" applyNumberFormat="1" applyFont="1" applyFill="1" applyBorder="1" applyAlignment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right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" fillId="6" borderId="1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177" fontId="3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2" sqref="I12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ht="14.2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2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2.7" customHeight="1" spans="1:11">
      <c r="A3" s="3"/>
      <c r="B3" s="3" t="s">
        <v>0</v>
      </c>
      <c r="C3" s="73"/>
      <c r="D3" s="73"/>
      <c r="E3" s="3"/>
      <c r="F3" s="3"/>
      <c r="G3" s="3"/>
      <c r="H3" s="3"/>
      <c r="I3" s="3"/>
      <c r="J3" s="3"/>
      <c r="K3" s="3"/>
    </row>
    <row r="4" ht="22.7" customHeight="1" spans="1:11">
      <c r="A4" s="3"/>
      <c r="B4" s="3" t="s">
        <v>1</v>
      </c>
      <c r="C4" s="3"/>
      <c r="D4" s="3"/>
      <c r="E4" s="3"/>
      <c r="F4" s="3"/>
      <c r="G4" s="3"/>
      <c r="H4" s="3"/>
      <c r="I4" s="3"/>
      <c r="J4" s="3"/>
      <c r="K4" s="3"/>
    </row>
    <row r="5" ht="14.2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78.6" customHeight="1" spans="1:11">
      <c r="A6" s="1"/>
      <c r="B6" s="74" t="s">
        <v>2</v>
      </c>
      <c r="C6" s="74"/>
      <c r="D6" s="74"/>
      <c r="E6" s="74"/>
      <c r="F6" s="74"/>
      <c r="G6" s="74"/>
      <c r="H6" s="74"/>
      <c r="I6" s="74"/>
      <c r="J6" s="74"/>
      <c r="K6" s="74"/>
    </row>
    <row r="7" ht="22.7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22.7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22.7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22.7" customHeight="1" spans="1:11">
      <c r="A10" s="3"/>
      <c r="B10" s="3" t="s">
        <v>3</v>
      </c>
      <c r="C10" s="3"/>
      <c r="F10" s="75" t="s">
        <v>4</v>
      </c>
      <c r="G10" s="76"/>
      <c r="H10" s="3"/>
      <c r="I10" s="3"/>
      <c r="J10" s="3"/>
      <c r="K10" s="3"/>
    </row>
    <row r="11" ht="22.7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2.7" customHeight="1" spans="1:11">
      <c r="A12" s="3"/>
      <c r="B12" s="75" t="s">
        <v>5</v>
      </c>
      <c r="C12" s="75"/>
      <c r="D12" s="3"/>
      <c r="E12" s="75" t="s">
        <v>6</v>
      </c>
      <c r="F12" s="1"/>
      <c r="G12" s="3"/>
      <c r="H12" s="75" t="s">
        <v>7</v>
      </c>
      <c r="I12" s="1"/>
      <c r="J12" s="3"/>
      <c r="K12" s="3"/>
    </row>
    <row r="13" ht="14.25" customHeight="1" spans="1:1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  <c r="K13" s="1"/>
    </row>
    <row r="14" ht="14.2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2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C4:E4"/>
    <mergeCell ref="B6:K6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17" sqref="C17"/>
    </sheetView>
  </sheetViews>
  <sheetFormatPr defaultColWidth="10" defaultRowHeight="13.5" outlineLevelRow="7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4.25" customHeight="1" spans="1:8">
      <c r="A1" s="1"/>
      <c r="B1" s="1"/>
      <c r="C1" s="1"/>
      <c r="D1" s="1"/>
      <c r="E1" s="1"/>
      <c r="F1" s="1"/>
      <c r="G1" s="1"/>
      <c r="H1" s="1"/>
    </row>
    <row r="2" ht="39.95" customHeight="1" spans="1:8">
      <c r="A2" s="29" t="s">
        <v>219</v>
      </c>
      <c r="B2" s="29"/>
      <c r="C2" s="29"/>
      <c r="D2" s="29"/>
      <c r="E2" s="29"/>
      <c r="F2" s="29"/>
      <c r="G2" s="29"/>
      <c r="H2" s="29"/>
    </row>
    <row r="3" ht="22.7" customHeight="1" spans="1:8">
      <c r="A3" s="1"/>
      <c r="B3" s="1"/>
      <c r="C3" s="1"/>
      <c r="D3" s="1"/>
      <c r="E3" s="1"/>
      <c r="F3" s="1"/>
      <c r="G3" s="1"/>
      <c r="H3" s="8" t="s">
        <v>31</v>
      </c>
    </row>
    <row r="4" ht="22.7" customHeight="1" spans="1:8">
      <c r="A4" s="5" t="s">
        <v>146</v>
      </c>
      <c r="B4" s="5" t="s">
        <v>220</v>
      </c>
      <c r="C4" s="5"/>
      <c r="D4" s="5"/>
      <c r="E4" s="5"/>
      <c r="F4" s="5"/>
      <c r="G4" s="5" t="s">
        <v>221</v>
      </c>
      <c r="H4" s="5" t="s">
        <v>222</v>
      </c>
    </row>
    <row r="5" ht="22.7" customHeight="1" spans="1:8">
      <c r="A5" s="5"/>
      <c r="B5" s="5" t="s">
        <v>92</v>
      </c>
      <c r="C5" s="5" t="s">
        <v>223</v>
      </c>
      <c r="D5" s="5" t="s">
        <v>224</v>
      </c>
      <c r="E5" s="5" t="s">
        <v>225</v>
      </c>
      <c r="F5" s="5"/>
      <c r="G5" s="5"/>
      <c r="H5" s="5"/>
    </row>
    <row r="6" ht="22.7" customHeight="1" spans="1:8">
      <c r="A6" s="5"/>
      <c r="B6" s="5"/>
      <c r="C6" s="5"/>
      <c r="D6" s="5"/>
      <c r="E6" s="5" t="s">
        <v>226</v>
      </c>
      <c r="F6" s="5" t="s">
        <v>227</v>
      </c>
      <c r="G6" s="5"/>
      <c r="H6" s="5"/>
    </row>
    <row r="7" ht="22.7" customHeight="1" spans="1:8">
      <c r="A7" s="15" t="s">
        <v>92</v>
      </c>
      <c r="B7" s="30"/>
      <c r="C7" s="30"/>
      <c r="D7" s="30"/>
      <c r="E7" s="30"/>
      <c r="F7" s="30"/>
      <c r="G7" s="30"/>
      <c r="H7" s="30"/>
    </row>
    <row r="8" ht="22.7" customHeight="1" spans="1:8">
      <c r="A8" s="31" t="s">
        <v>228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opLeftCell="A10" workbookViewId="0">
      <selection activeCell="H14" sqref="H14"/>
    </sheetView>
  </sheetViews>
  <sheetFormatPr defaultColWidth="10" defaultRowHeight="13.5"/>
  <cols>
    <col min="1" max="2" width="9.75" customWidth="1"/>
    <col min="3" max="3" width="13.5" customWidth="1"/>
    <col min="4" max="4" width="21.25" customWidth="1"/>
    <col min="5" max="10" width="9.75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95" customHeight="1" spans="1:10">
      <c r="A2" s="2" t="s">
        <v>229</v>
      </c>
      <c r="B2" s="2"/>
      <c r="C2" s="2"/>
      <c r="D2" s="2"/>
      <c r="E2" s="2"/>
      <c r="F2" s="1"/>
      <c r="G2" s="1"/>
      <c r="H2" s="1"/>
      <c r="I2" s="1"/>
      <c r="J2" s="1"/>
    </row>
    <row r="3" ht="22.7" customHeight="1" spans="1:10">
      <c r="A3" s="3"/>
      <c r="B3" s="3"/>
      <c r="C3" s="3"/>
      <c r="D3" s="3"/>
      <c r="E3" s="3" t="s">
        <v>31</v>
      </c>
      <c r="F3" s="1"/>
      <c r="G3" s="1"/>
      <c r="H3" s="1"/>
      <c r="I3" s="1"/>
      <c r="J3" s="1"/>
    </row>
    <row r="4" ht="22.7" customHeight="1" spans="1:10">
      <c r="A4" s="5" t="s">
        <v>230</v>
      </c>
      <c r="B4" s="5" t="s">
        <v>34</v>
      </c>
      <c r="C4" s="5" t="s">
        <v>92</v>
      </c>
      <c r="D4" s="5" t="s">
        <v>89</v>
      </c>
      <c r="E4" s="5" t="s">
        <v>90</v>
      </c>
      <c r="F4" s="1"/>
      <c r="G4" s="1"/>
      <c r="H4" s="1"/>
      <c r="I4" s="1"/>
      <c r="J4" s="1"/>
    </row>
    <row r="5" ht="22.7" customHeight="1" spans="1:10">
      <c r="A5" s="12">
        <f t="shared" ref="A5:A45" si="0">ROW()-5</f>
        <v>0</v>
      </c>
      <c r="B5" s="13" t="s">
        <v>92</v>
      </c>
      <c r="C5" s="14">
        <f>SUM(C6:C45)</f>
        <v>656091.61</v>
      </c>
      <c r="D5" s="14">
        <f>SUM(D6:D45)</f>
        <v>656091.61</v>
      </c>
      <c r="E5" s="15"/>
      <c r="F5" s="3"/>
      <c r="G5" s="3"/>
      <c r="H5" s="3"/>
      <c r="I5" s="3"/>
      <c r="J5" s="3"/>
    </row>
    <row r="6" ht="22.7" customHeight="1" spans="1:10">
      <c r="A6" s="12">
        <f t="shared" si="0"/>
        <v>1</v>
      </c>
      <c r="B6" s="16" t="s">
        <v>231</v>
      </c>
      <c r="C6" s="17">
        <v>177720</v>
      </c>
      <c r="D6" s="17">
        <v>177720</v>
      </c>
      <c r="E6" s="6"/>
      <c r="F6" s="3"/>
      <c r="G6" s="3"/>
      <c r="H6" s="3"/>
      <c r="I6" s="3"/>
      <c r="J6" s="3"/>
    </row>
    <row r="7" s="11" customFormat="1" ht="22.7" customHeight="1" spans="1:10">
      <c r="A7" s="18">
        <f t="shared" si="0"/>
        <v>2</v>
      </c>
      <c r="B7" s="19" t="s">
        <v>232</v>
      </c>
      <c r="C7" s="20">
        <v>161287.5</v>
      </c>
      <c r="D7" s="20">
        <v>161287.5</v>
      </c>
      <c r="E7" s="6"/>
      <c r="F7" s="3"/>
      <c r="G7" s="3"/>
      <c r="H7" s="3"/>
      <c r="I7" s="3"/>
      <c r="J7" s="3"/>
    </row>
    <row r="8" s="11" customFormat="1" ht="22.7" customHeight="1" spans="1:10">
      <c r="A8" s="18">
        <f t="shared" si="0"/>
        <v>3</v>
      </c>
      <c r="B8" s="19" t="s">
        <v>233</v>
      </c>
      <c r="C8" s="20">
        <v>145610</v>
      </c>
      <c r="D8" s="20">
        <v>145610</v>
      </c>
      <c r="E8" s="6"/>
      <c r="F8" s="3"/>
      <c r="G8" s="3"/>
      <c r="H8" s="3"/>
      <c r="I8" s="3"/>
      <c r="J8" s="3"/>
    </row>
    <row r="9" s="11" customFormat="1" ht="22.7" customHeight="1" spans="1:10">
      <c r="A9" s="18">
        <f t="shared" si="0"/>
        <v>4</v>
      </c>
      <c r="B9" s="19" t="s">
        <v>234</v>
      </c>
      <c r="C9" s="20"/>
      <c r="D9" s="20"/>
      <c r="E9" s="6"/>
      <c r="F9" s="3"/>
      <c r="G9" s="3"/>
      <c r="H9" s="3"/>
      <c r="I9" s="3"/>
      <c r="J9" s="3"/>
    </row>
    <row r="10" s="11" customFormat="1" ht="22.7" customHeight="1" spans="1:10">
      <c r="A10" s="18">
        <f t="shared" si="0"/>
        <v>5</v>
      </c>
      <c r="B10" s="19" t="s">
        <v>235</v>
      </c>
      <c r="C10" s="20">
        <v>52438.4</v>
      </c>
      <c r="D10" s="20">
        <v>52438.4</v>
      </c>
      <c r="E10" s="6"/>
      <c r="F10" s="3"/>
      <c r="G10" s="3"/>
      <c r="H10" s="3"/>
      <c r="I10" s="3"/>
      <c r="J10" s="3"/>
    </row>
    <row r="11" s="11" customFormat="1" ht="22.7" customHeight="1" spans="1:10">
      <c r="A11" s="18">
        <f t="shared" si="0"/>
        <v>6</v>
      </c>
      <c r="B11" s="19" t="s">
        <v>236</v>
      </c>
      <c r="C11" s="20">
        <v>20340.45</v>
      </c>
      <c r="D11" s="20">
        <v>20340.45</v>
      </c>
      <c r="E11" s="6"/>
      <c r="F11" s="3"/>
      <c r="G11" s="3"/>
      <c r="H11" s="3"/>
      <c r="I11" s="3"/>
      <c r="J11" s="3"/>
    </row>
    <row r="12" s="11" customFormat="1" ht="22.7" customHeight="1" spans="1:10">
      <c r="A12" s="18">
        <f t="shared" si="0"/>
        <v>7</v>
      </c>
      <c r="B12" s="19" t="s">
        <v>237</v>
      </c>
      <c r="C12" s="20">
        <v>6258.6</v>
      </c>
      <c r="D12" s="20">
        <v>6258.6</v>
      </c>
      <c r="E12" s="6"/>
      <c r="F12" s="3"/>
      <c r="G12" s="3"/>
      <c r="H12" s="3"/>
      <c r="I12" s="3"/>
      <c r="J12" s="3"/>
    </row>
    <row r="13" s="11" customFormat="1" ht="22.7" customHeight="1" spans="1:10">
      <c r="A13" s="18">
        <f t="shared" si="0"/>
        <v>8</v>
      </c>
      <c r="B13" s="19" t="s">
        <v>238</v>
      </c>
      <c r="C13" s="20">
        <v>625.86</v>
      </c>
      <c r="D13" s="20">
        <v>625.86</v>
      </c>
      <c r="E13" s="6"/>
      <c r="F13" s="3"/>
      <c r="G13" s="3"/>
      <c r="H13" s="3"/>
      <c r="I13" s="3"/>
      <c r="J13" s="3"/>
    </row>
    <row r="14" s="11" customFormat="1" ht="22.7" customHeight="1" spans="1:10">
      <c r="A14" s="18">
        <f t="shared" si="0"/>
        <v>9</v>
      </c>
      <c r="B14" s="19" t="s">
        <v>239</v>
      </c>
      <c r="C14" s="20">
        <v>37551.6</v>
      </c>
      <c r="D14" s="20">
        <v>37551.6</v>
      </c>
      <c r="E14" s="6"/>
      <c r="F14" s="3"/>
      <c r="G14" s="3"/>
      <c r="H14" s="3"/>
      <c r="I14" s="3"/>
      <c r="J14" s="3"/>
    </row>
    <row r="15" s="11" customFormat="1" ht="22.7" customHeight="1" spans="1:10">
      <c r="A15" s="18">
        <f t="shared" si="0"/>
        <v>10</v>
      </c>
      <c r="B15" s="19" t="s">
        <v>240</v>
      </c>
      <c r="C15" s="20"/>
      <c r="D15" s="20"/>
      <c r="E15" s="6"/>
      <c r="F15" s="3"/>
      <c r="G15" s="3"/>
      <c r="H15" s="3"/>
      <c r="I15" s="3"/>
      <c r="J15" s="3"/>
    </row>
    <row r="16" s="11" customFormat="1" ht="22.7" customHeight="1" spans="1:10">
      <c r="A16" s="18">
        <f t="shared" si="0"/>
        <v>11</v>
      </c>
      <c r="B16" s="19" t="s">
        <v>241</v>
      </c>
      <c r="C16" s="21">
        <v>6750</v>
      </c>
      <c r="D16" s="21">
        <v>6750</v>
      </c>
      <c r="E16" s="6"/>
      <c r="F16" s="3"/>
      <c r="G16" s="3"/>
      <c r="H16" s="3"/>
      <c r="I16" s="3"/>
      <c r="J16" s="3"/>
    </row>
    <row r="17" s="11" customFormat="1" ht="22.7" customHeight="1" spans="1:10">
      <c r="A17" s="18">
        <f t="shared" si="0"/>
        <v>12</v>
      </c>
      <c r="B17" s="22" t="s">
        <v>242</v>
      </c>
      <c r="C17" s="23"/>
      <c r="D17" s="23"/>
      <c r="E17" s="24"/>
      <c r="F17" s="3"/>
      <c r="G17" s="3"/>
      <c r="H17" s="3"/>
      <c r="I17" s="3"/>
      <c r="J17" s="3"/>
    </row>
    <row r="18" s="11" customFormat="1" ht="22.7" customHeight="1" spans="1:10">
      <c r="A18" s="18">
        <f t="shared" si="0"/>
        <v>13</v>
      </c>
      <c r="B18" s="22" t="s">
        <v>243</v>
      </c>
      <c r="C18" s="25"/>
      <c r="D18" s="25"/>
      <c r="E18" s="24"/>
      <c r="F18" s="3"/>
      <c r="G18" s="3"/>
      <c r="H18" s="3"/>
      <c r="I18" s="3"/>
      <c r="J18" s="3"/>
    </row>
    <row r="19" s="11" customFormat="1" ht="22.7" customHeight="1" spans="1:10">
      <c r="A19" s="18">
        <f t="shared" si="0"/>
        <v>14</v>
      </c>
      <c r="B19" s="22" t="s">
        <v>244</v>
      </c>
      <c r="C19" s="25"/>
      <c r="D19" s="25"/>
      <c r="E19" s="24"/>
      <c r="F19" s="3"/>
      <c r="G19" s="3"/>
      <c r="H19" s="3"/>
      <c r="I19" s="3"/>
      <c r="J19" s="3"/>
    </row>
    <row r="20" s="11" customFormat="1" ht="22.7" customHeight="1" spans="1:10">
      <c r="A20" s="18">
        <f t="shared" si="0"/>
        <v>15</v>
      </c>
      <c r="B20" s="22" t="s">
        <v>245</v>
      </c>
      <c r="C20" s="25"/>
      <c r="D20" s="25"/>
      <c r="E20" s="24"/>
      <c r="F20" s="3"/>
      <c r="G20" s="3"/>
      <c r="H20" s="3"/>
      <c r="I20" s="3"/>
      <c r="J20" s="3"/>
    </row>
    <row r="21" s="11" customFormat="1" ht="22.7" customHeight="1" spans="1:10">
      <c r="A21" s="18">
        <f t="shared" si="0"/>
        <v>16</v>
      </c>
      <c r="B21" s="22" t="s">
        <v>246</v>
      </c>
      <c r="C21" s="26"/>
      <c r="D21" s="26"/>
      <c r="E21" s="24"/>
      <c r="F21" s="3"/>
      <c r="G21" s="3"/>
      <c r="H21" s="3"/>
      <c r="I21" s="3"/>
      <c r="J21" s="3"/>
    </row>
    <row r="22" s="11" customFormat="1" ht="22.7" customHeight="1" spans="1:10">
      <c r="A22" s="18">
        <f t="shared" si="0"/>
        <v>17</v>
      </c>
      <c r="B22" s="22" t="s">
        <v>247</v>
      </c>
      <c r="C22" s="26"/>
      <c r="D22" s="26"/>
      <c r="E22" s="24"/>
      <c r="F22" s="3"/>
      <c r="G22" s="3"/>
      <c r="H22" s="3"/>
      <c r="I22" s="3"/>
      <c r="J22" s="3"/>
    </row>
    <row r="23" s="11" customFormat="1" ht="22.7" customHeight="1" spans="1:10">
      <c r="A23" s="18">
        <f t="shared" si="0"/>
        <v>18</v>
      </c>
      <c r="B23" s="19" t="s">
        <v>248</v>
      </c>
      <c r="C23" s="27"/>
      <c r="D23" s="27"/>
      <c r="E23" s="6"/>
      <c r="F23" s="3"/>
      <c r="G23" s="3"/>
      <c r="H23" s="3"/>
      <c r="I23" s="3"/>
      <c r="J23" s="3"/>
    </row>
    <row r="24" s="11" customFormat="1" ht="22.7" customHeight="1" spans="1:10">
      <c r="A24" s="18">
        <f t="shared" si="0"/>
        <v>19</v>
      </c>
      <c r="B24" s="19" t="s">
        <v>249</v>
      </c>
      <c r="C24" s="20"/>
      <c r="D24" s="20"/>
      <c r="E24" s="6"/>
      <c r="F24" s="3"/>
      <c r="G24" s="3"/>
      <c r="H24" s="3"/>
      <c r="I24" s="3"/>
      <c r="J24" s="3"/>
    </row>
    <row r="25" s="11" customFormat="1" ht="22.7" customHeight="1" spans="1:10">
      <c r="A25" s="18">
        <f t="shared" si="0"/>
        <v>20</v>
      </c>
      <c r="B25" s="19" t="s">
        <v>223</v>
      </c>
      <c r="C25" s="20"/>
      <c r="D25" s="20"/>
      <c r="E25" s="6"/>
      <c r="F25" s="3"/>
      <c r="G25" s="3"/>
      <c r="H25" s="3"/>
      <c r="I25" s="3"/>
      <c r="J25" s="3"/>
    </row>
    <row r="26" s="11" customFormat="1" ht="22.7" customHeight="1" spans="1:10">
      <c r="A26" s="18">
        <f t="shared" si="0"/>
        <v>21</v>
      </c>
      <c r="B26" s="19" t="s">
        <v>250</v>
      </c>
      <c r="C26" s="20"/>
      <c r="D26" s="20"/>
      <c r="E26" s="6"/>
      <c r="F26" s="3"/>
      <c r="G26" s="3"/>
      <c r="H26" s="3"/>
      <c r="I26" s="3"/>
      <c r="J26" s="3"/>
    </row>
    <row r="27" s="11" customFormat="1" ht="22.7" customHeight="1" spans="1:10">
      <c r="A27" s="18">
        <f t="shared" si="0"/>
        <v>22</v>
      </c>
      <c r="B27" s="19" t="s">
        <v>251</v>
      </c>
      <c r="C27" s="20"/>
      <c r="D27" s="20"/>
      <c r="E27" s="6"/>
      <c r="F27" s="3"/>
      <c r="G27" s="3"/>
      <c r="H27" s="3"/>
      <c r="I27" s="3"/>
      <c r="J27" s="3"/>
    </row>
    <row r="28" s="11" customFormat="1" ht="22.7" customHeight="1" spans="1:10">
      <c r="A28" s="18">
        <f t="shared" si="0"/>
        <v>23</v>
      </c>
      <c r="B28" s="19" t="s">
        <v>221</v>
      </c>
      <c r="C28" s="20"/>
      <c r="D28" s="20"/>
      <c r="E28" s="6"/>
      <c r="F28" s="3"/>
      <c r="G28" s="3"/>
      <c r="H28" s="3"/>
      <c r="I28" s="3"/>
      <c r="J28" s="3"/>
    </row>
    <row r="29" s="11" customFormat="1" ht="22.7" customHeight="1" spans="1:10">
      <c r="A29" s="18">
        <f t="shared" si="0"/>
        <v>24</v>
      </c>
      <c r="B29" s="19" t="s">
        <v>222</v>
      </c>
      <c r="C29" s="20"/>
      <c r="D29" s="20"/>
      <c r="E29" s="6"/>
      <c r="F29" s="3"/>
      <c r="G29" s="3"/>
      <c r="H29" s="3"/>
      <c r="I29" s="3"/>
      <c r="J29" s="3"/>
    </row>
    <row r="30" s="11" customFormat="1" ht="22.7" customHeight="1" spans="1:10">
      <c r="A30" s="18">
        <f t="shared" si="0"/>
        <v>25</v>
      </c>
      <c r="B30" s="19" t="s">
        <v>224</v>
      </c>
      <c r="C30" s="20"/>
      <c r="D30" s="20"/>
      <c r="E30" s="6"/>
      <c r="F30" s="3"/>
      <c r="G30" s="3"/>
      <c r="H30" s="3"/>
      <c r="I30" s="3"/>
      <c r="J30" s="3"/>
    </row>
    <row r="31" s="11" customFormat="1" ht="22.7" customHeight="1" spans="1:10">
      <c r="A31" s="18">
        <f t="shared" si="0"/>
        <v>26</v>
      </c>
      <c r="B31" s="19" t="s">
        <v>252</v>
      </c>
      <c r="C31" s="20"/>
      <c r="D31" s="20"/>
      <c r="E31" s="6"/>
      <c r="F31" s="3"/>
      <c r="G31" s="3"/>
      <c r="H31" s="3"/>
      <c r="I31" s="3"/>
      <c r="J31" s="3"/>
    </row>
    <row r="32" s="11" customFormat="1" ht="22.7" customHeight="1" spans="1:10">
      <c r="A32" s="18">
        <f t="shared" si="0"/>
        <v>27</v>
      </c>
      <c r="B32" s="19" t="s">
        <v>253</v>
      </c>
      <c r="C32" s="20"/>
      <c r="D32" s="20"/>
      <c r="E32" s="6"/>
      <c r="F32" s="3"/>
      <c r="G32" s="3"/>
      <c r="H32" s="3"/>
      <c r="I32" s="3"/>
      <c r="J32" s="3"/>
    </row>
    <row r="33" s="11" customFormat="1" ht="22.7" customHeight="1" spans="1:10">
      <c r="A33" s="18">
        <f t="shared" si="0"/>
        <v>28</v>
      </c>
      <c r="B33" s="19" t="s">
        <v>254</v>
      </c>
      <c r="C33" s="28">
        <v>4066.2</v>
      </c>
      <c r="D33" s="28">
        <v>4066.2</v>
      </c>
      <c r="E33" s="6"/>
      <c r="F33" s="3"/>
      <c r="G33" s="3"/>
      <c r="H33" s="3"/>
      <c r="I33" s="3"/>
      <c r="J33" s="3"/>
    </row>
    <row r="34" s="11" customFormat="1" ht="22.7" customHeight="1" spans="1:10">
      <c r="A34" s="18">
        <f t="shared" si="0"/>
        <v>29</v>
      </c>
      <c r="B34" s="19" t="s">
        <v>255</v>
      </c>
      <c r="C34" s="28">
        <v>4443</v>
      </c>
      <c r="D34" s="28">
        <v>4443</v>
      </c>
      <c r="E34" s="6"/>
      <c r="F34" s="3"/>
      <c r="G34" s="3"/>
      <c r="H34" s="3"/>
      <c r="I34" s="3"/>
      <c r="J34" s="3"/>
    </row>
    <row r="35" s="11" customFormat="1" ht="22.7" customHeight="1" spans="1:10">
      <c r="A35" s="18">
        <f t="shared" si="0"/>
        <v>30</v>
      </c>
      <c r="B35" s="19" t="s">
        <v>256</v>
      </c>
      <c r="E35" s="6"/>
      <c r="F35" s="3"/>
      <c r="G35" s="3"/>
      <c r="H35" s="3"/>
      <c r="I35" s="3"/>
      <c r="J35" s="3"/>
    </row>
    <row r="36" s="11" customFormat="1" ht="22.7" customHeight="1" spans="1:10">
      <c r="A36" s="18">
        <f t="shared" si="0"/>
        <v>31</v>
      </c>
      <c r="B36" s="19" t="s">
        <v>257</v>
      </c>
      <c r="C36" s="28">
        <v>39000</v>
      </c>
      <c r="D36" s="28">
        <v>39000</v>
      </c>
      <c r="E36" s="6"/>
      <c r="F36" s="3"/>
      <c r="G36" s="3"/>
      <c r="H36" s="3"/>
      <c r="I36" s="3"/>
      <c r="J36" s="3"/>
    </row>
    <row r="37" s="11" customFormat="1" ht="22.7" customHeight="1" spans="1:10">
      <c r="A37" s="18">
        <f t="shared" si="0"/>
        <v>32</v>
      </c>
      <c r="B37" s="19" t="s">
        <v>258</v>
      </c>
      <c r="C37" s="20"/>
      <c r="D37" s="20"/>
      <c r="E37" s="6"/>
      <c r="F37" s="3"/>
      <c r="G37" s="3"/>
      <c r="H37" s="3"/>
      <c r="I37" s="3"/>
      <c r="J37" s="3"/>
    </row>
    <row r="38" s="11" customFormat="1" ht="22.7" customHeight="1" spans="1:10">
      <c r="A38" s="18">
        <f t="shared" si="0"/>
        <v>33</v>
      </c>
      <c r="B38" s="19" t="s">
        <v>259</v>
      </c>
      <c r="C38" s="20"/>
      <c r="D38" s="20"/>
      <c r="E38" s="6"/>
      <c r="F38" s="3"/>
      <c r="G38" s="3"/>
      <c r="H38" s="3"/>
      <c r="I38" s="3"/>
      <c r="J38" s="3"/>
    </row>
    <row r="39" s="11" customFormat="1" ht="22.7" customHeight="1" spans="1:10">
      <c r="A39" s="18">
        <f t="shared" si="0"/>
        <v>34</v>
      </c>
      <c r="B39" s="19" t="s">
        <v>260</v>
      </c>
      <c r="C39" s="20"/>
      <c r="D39" s="20"/>
      <c r="E39" s="6"/>
      <c r="F39" s="3"/>
      <c r="G39" s="3"/>
      <c r="H39" s="3"/>
      <c r="I39" s="3"/>
      <c r="J39" s="3"/>
    </row>
    <row r="40" s="11" customFormat="1" ht="22.7" customHeight="1" spans="1:10">
      <c r="A40" s="18">
        <f t="shared" si="0"/>
        <v>35</v>
      </c>
      <c r="B40" s="19" t="s">
        <v>261</v>
      </c>
      <c r="C40" s="20"/>
      <c r="D40" s="20"/>
      <c r="E40" s="6"/>
      <c r="F40" s="3"/>
      <c r="G40" s="3"/>
      <c r="H40" s="3"/>
      <c r="I40" s="3"/>
      <c r="J40" s="3"/>
    </row>
    <row r="41" s="11" customFormat="1" ht="22.7" customHeight="1" spans="1:10">
      <c r="A41" s="18">
        <f t="shared" si="0"/>
        <v>36</v>
      </c>
      <c r="B41" s="19" t="s">
        <v>262</v>
      </c>
      <c r="C41" s="20"/>
      <c r="D41" s="20"/>
      <c r="E41" s="6"/>
      <c r="F41" s="3"/>
      <c r="G41" s="3"/>
      <c r="H41" s="3"/>
      <c r="I41" s="3"/>
      <c r="J41" s="3"/>
    </row>
    <row r="42" s="11" customFormat="1" ht="22.7" customHeight="1" spans="1:10">
      <c r="A42" s="18">
        <f t="shared" si="0"/>
        <v>37</v>
      </c>
      <c r="B42" s="19" t="s">
        <v>263</v>
      </c>
      <c r="C42" s="20"/>
      <c r="D42" s="20"/>
      <c r="E42" s="6"/>
      <c r="F42" s="3"/>
      <c r="G42" s="3"/>
      <c r="H42" s="3"/>
      <c r="I42" s="3"/>
      <c r="J42" s="3"/>
    </row>
    <row r="43" s="11" customFormat="1" ht="22.7" customHeight="1" spans="1:10">
      <c r="A43" s="18">
        <f t="shared" si="0"/>
        <v>38</v>
      </c>
      <c r="B43" s="19" t="s">
        <v>264</v>
      </c>
      <c r="C43" s="20"/>
      <c r="D43" s="20"/>
      <c r="E43" s="6"/>
      <c r="F43" s="3"/>
      <c r="G43" s="3"/>
      <c r="H43" s="3"/>
      <c r="I43" s="3"/>
      <c r="J43" s="3"/>
    </row>
    <row r="44" s="11" customFormat="1" ht="22.7" customHeight="1" spans="1:10">
      <c r="A44" s="18">
        <f t="shared" si="0"/>
        <v>39</v>
      </c>
      <c r="B44" s="19" t="s">
        <v>265</v>
      </c>
      <c r="C44" s="20"/>
      <c r="D44" s="20"/>
      <c r="E44" s="6"/>
      <c r="F44" s="3"/>
      <c r="G44" s="3"/>
      <c r="H44" s="3"/>
      <c r="I44" s="3"/>
      <c r="J44" s="3"/>
    </row>
    <row r="45" s="11" customFormat="1" ht="22.7" customHeight="1" spans="1:10">
      <c r="A45" s="18">
        <f t="shared" si="0"/>
        <v>40</v>
      </c>
      <c r="B45" s="19" t="s">
        <v>266</v>
      </c>
      <c r="C45" s="20"/>
      <c r="D45" s="20"/>
      <c r="E45" s="6"/>
      <c r="F45" s="3"/>
      <c r="G45" s="3"/>
      <c r="H45" s="3"/>
      <c r="I45" s="3"/>
      <c r="J45" s="3"/>
    </row>
  </sheetData>
  <mergeCells count="1">
    <mergeCell ref="A2:E2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"/>
    </sheetView>
  </sheetViews>
  <sheetFormatPr defaultColWidth="10" defaultRowHeight="13.5" outlineLevelRow="4" outlineLevelCol="1"/>
  <cols>
    <col min="1" max="1" width="53.375" customWidth="1"/>
    <col min="2" max="2" width="66.875" customWidth="1"/>
  </cols>
  <sheetData>
    <row r="1" ht="14.25" customHeight="1" spans="1:2">
      <c r="A1" s="1"/>
      <c r="B1" s="1"/>
    </row>
    <row r="2" ht="39.95" customHeight="1" spans="1:2">
      <c r="A2" s="2" t="s">
        <v>267</v>
      </c>
      <c r="B2" s="2"/>
    </row>
    <row r="3" ht="14.25" customHeight="1" spans="1:2">
      <c r="A3" s="1"/>
      <c r="B3" s="8" t="s">
        <v>31</v>
      </c>
    </row>
    <row r="4" ht="22.7" customHeight="1" spans="1:2">
      <c r="A4" s="5" t="s">
        <v>34</v>
      </c>
      <c r="B4" s="5" t="s">
        <v>35</v>
      </c>
    </row>
    <row r="5" ht="22.7" customHeight="1" spans="1:2">
      <c r="A5" s="9"/>
      <c r="B5" s="10"/>
    </row>
  </sheetData>
  <mergeCells count="1">
    <mergeCell ref="A2:B2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31" sqref="C31"/>
    </sheetView>
  </sheetViews>
  <sheetFormatPr defaultColWidth="10" defaultRowHeight="13.5" outlineLevelRow="4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4.25" customHeight="1" spans="1:5">
      <c r="A1" s="1"/>
      <c r="B1" s="1"/>
      <c r="C1" s="1"/>
      <c r="D1" s="1"/>
      <c r="E1" s="1"/>
    </row>
    <row r="2" ht="39.95" customHeight="1" spans="1:5">
      <c r="A2" s="2" t="s">
        <v>268</v>
      </c>
      <c r="B2" s="2"/>
      <c r="C2" s="2"/>
      <c r="D2" s="2"/>
      <c r="E2" s="2"/>
    </row>
    <row r="3" ht="22.7" customHeight="1" spans="1:5">
      <c r="A3" s="3"/>
      <c r="B3" s="3"/>
      <c r="C3" s="3"/>
      <c r="D3" s="3"/>
      <c r="E3" s="4" t="s">
        <v>31</v>
      </c>
    </row>
    <row r="4" ht="22.7" customHeight="1" spans="1:5">
      <c r="A4" s="5" t="s">
        <v>146</v>
      </c>
      <c r="B4" s="5" t="s">
        <v>92</v>
      </c>
      <c r="C4" s="5" t="s">
        <v>269</v>
      </c>
      <c r="D4" s="5" t="s">
        <v>270</v>
      </c>
      <c r="E4" s="5" t="s">
        <v>271</v>
      </c>
    </row>
    <row r="5" ht="22.7" customHeight="1" spans="1:5">
      <c r="A5" s="6"/>
      <c r="B5" s="7"/>
      <c r="C5" s="7"/>
      <c r="D5" s="7"/>
      <c r="E5" s="7"/>
    </row>
  </sheetData>
  <mergeCells count="1">
    <mergeCell ref="A2:E2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35.45" customHeight="1" spans="1:2">
      <c r="A1" s="1"/>
      <c r="B1" s="1"/>
    </row>
    <row r="2" ht="39.2" customHeight="1" spans="1:3">
      <c r="A2" s="1"/>
      <c r="B2" s="69" t="s">
        <v>9</v>
      </c>
      <c r="C2" s="69"/>
    </row>
    <row r="3" ht="29.45" customHeight="1" spans="1:3">
      <c r="A3" s="70"/>
      <c r="B3" s="71" t="s">
        <v>10</v>
      </c>
      <c r="C3" s="71" t="s">
        <v>11</v>
      </c>
    </row>
    <row r="4" ht="28.5" customHeight="1" spans="1:3">
      <c r="A4" s="63"/>
      <c r="B4" s="72" t="s">
        <v>12</v>
      </c>
      <c r="C4" s="15" t="s">
        <v>13</v>
      </c>
    </row>
    <row r="5" ht="28.5" customHeight="1" spans="1:3">
      <c r="A5" s="63"/>
      <c r="B5" s="72" t="s">
        <v>14</v>
      </c>
      <c r="C5" s="15" t="s">
        <v>15</v>
      </c>
    </row>
    <row r="6" ht="28.5" customHeight="1" spans="1:3">
      <c r="A6" s="63"/>
      <c r="B6" s="72" t="s">
        <v>16</v>
      </c>
      <c r="C6" s="15" t="s">
        <v>17</v>
      </c>
    </row>
    <row r="7" ht="28.5" customHeight="1" spans="1:3">
      <c r="A7" s="63"/>
      <c r="B7" s="72" t="s">
        <v>18</v>
      </c>
      <c r="C7" s="15"/>
    </row>
    <row r="8" ht="28.5" customHeight="1" spans="1:3">
      <c r="A8" s="63"/>
      <c r="B8" s="72" t="s">
        <v>19</v>
      </c>
      <c r="C8" s="15" t="s">
        <v>20</v>
      </c>
    </row>
    <row r="9" ht="28.5" customHeight="1" spans="1:3">
      <c r="A9" s="63"/>
      <c r="B9" s="72" t="s">
        <v>21</v>
      </c>
      <c r="C9" s="15" t="s">
        <v>22</v>
      </c>
    </row>
    <row r="10" ht="28.5" customHeight="1" spans="1:3">
      <c r="A10" s="63"/>
      <c r="B10" s="72" t="s">
        <v>23</v>
      </c>
      <c r="C10" s="15" t="s">
        <v>24</v>
      </c>
    </row>
    <row r="11" ht="28.5" customHeight="1" spans="1:3">
      <c r="A11" s="63"/>
      <c r="B11" s="72" t="s">
        <v>25</v>
      </c>
      <c r="C11" s="15" t="s">
        <v>26</v>
      </c>
    </row>
    <row r="12" ht="28.5" customHeight="1" spans="1:3">
      <c r="A12" s="63"/>
      <c r="B12" s="72" t="s">
        <v>27</v>
      </c>
      <c r="C12" s="15"/>
    </row>
    <row r="13" ht="28.5" customHeight="1" spans="1:3">
      <c r="A13" s="1"/>
      <c r="B13" s="72" t="s">
        <v>28</v>
      </c>
      <c r="C13" s="15"/>
    </row>
    <row r="14" ht="28.5" customHeight="1" spans="1:3">
      <c r="A14" s="1"/>
      <c r="B14" s="72" t="s">
        <v>29</v>
      </c>
      <c r="C14" s="15" t="s">
        <v>13</v>
      </c>
    </row>
  </sheetData>
  <mergeCells count="1">
    <mergeCell ref="B2:C2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workbookViewId="0">
      <selection activeCell="D6" sqref="D6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6" max="6" width="10.375"/>
  </cols>
  <sheetData>
    <row r="1" ht="14.25" customHeight="1" spans="1:4">
      <c r="A1" s="1"/>
      <c r="B1" s="1"/>
      <c r="C1" s="1"/>
      <c r="D1" s="1"/>
    </row>
    <row r="2" ht="39.95" customHeight="1" spans="1:4">
      <c r="A2" s="2" t="s">
        <v>30</v>
      </c>
      <c r="B2" s="2"/>
      <c r="C2" s="2"/>
      <c r="D2" s="2"/>
    </row>
    <row r="3" ht="22.7" customHeight="1" spans="1:4">
      <c r="A3" s="63"/>
      <c r="B3" s="63"/>
      <c r="C3" s="63"/>
      <c r="D3" s="64" t="s">
        <v>31</v>
      </c>
    </row>
    <row r="4" ht="22.7" customHeight="1" spans="1:4">
      <c r="A4" s="34" t="s">
        <v>32</v>
      </c>
      <c r="B4" s="34"/>
      <c r="C4" s="34" t="s">
        <v>33</v>
      </c>
      <c r="D4" s="34"/>
    </row>
    <row r="5" ht="22.7" customHeight="1" spans="1:4">
      <c r="A5" s="34" t="s">
        <v>34</v>
      </c>
      <c r="B5" s="34" t="s">
        <v>35</v>
      </c>
      <c r="C5" s="34" t="s">
        <v>34</v>
      </c>
      <c r="D5" s="34" t="s">
        <v>35</v>
      </c>
    </row>
    <row r="6" ht="22.7" customHeight="1" spans="1:4">
      <c r="A6" s="9" t="s">
        <v>36</v>
      </c>
      <c r="B6" s="55">
        <v>656091.61</v>
      </c>
      <c r="C6" s="65" t="s">
        <v>37</v>
      </c>
      <c r="D6" s="55">
        <v>538876.7</v>
      </c>
    </row>
    <row r="7" ht="22.7" customHeight="1" spans="1:4">
      <c r="A7" s="9" t="s">
        <v>38</v>
      </c>
      <c r="B7" s="55"/>
      <c r="C7" s="9" t="s">
        <v>39</v>
      </c>
      <c r="D7" s="60"/>
    </row>
    <row r="8" ht="22.7" customHeight="1" spans="1:4">
      <c r="A8" s="9" t="s">
        <v>40</v>
      </c>
      <c r="B8" s="55"/>
      <c r="C8" s="9" t="s">
        <v>41</v>
      </c>
      <c r="D8" s="60"/>
    </row>
    <row r="9" ht="22.7" customHeight="1" spans="1:4">
      <c r="A9" s="9" t="s">
        <v>42</v>
      </c>
      <c r="B9" s="55"/>
      <c r="C9" s="9" t="s">
        <v>43</v>
      </c>
      <c r="D9" s="60"/>
    </row>
    <row r="10" ht="22.7" customHeight="1" spans="1:4">
      <c r="A10" s="9" t="s">
        <v>44</v>
      </c>
      <c r="B10" s="55"/>
      <c r="C10" s="9" t="s">
        <v>45</v>
      </c>
      <c r="D10" s="60"/>
    </row>
    <row r="11" ht="22.7" customHeight="1" spans="1:4">
      <c r="A11" s="9" t="s">
        <v>46</v>
      </c>
      <c r="B11" s="55"/>
      <c r="C11" s="9" t="s">
        <v>47</v>
      </c>
      <c r="D11" s="60"/>
    </row>
    <row r="12" ht="22.7" customHeight="1" spans="1:4">
      <c r="A12" s="9" t="s">
        <v>48</v>
      </c>
      <c r="B12" s="55"/>
      <c r="C12" s="9" t="s">
        <v>49</v>
      </c>
      <c r="D12" s="60"/>
    </row>
    <row r="13" ht="22.7" customHeight="1" spans="1:4">
      <c r="A13" s="9" t="s">
        <v>50</v>
      </c>
      <c r="B13" s="55"/>
      <c r="C13" s="65" t="s">
        <v>51</v>
      </c>
      <c r="D13" s="60">
        <v>53064.26</v>
      </c>
    </row>
    <row r="14" ht="22.7" customHeight="1" spans="1:4">
      <c r="A14" s="9" t="s">
        <v>52</v>
      </c>
      <c r="B14" s="55"/>
      <c r="C14" s="9" t="s">
        <v>53</v>
      </c>
      <c r="D14" s="60"/>
    </row>
    <row r="15" ht="22.7" customHeight="1" spans="1:4">
      <c r="A15" s="9"/>
      <c r="B15" s="66"/>
      <c r="C15" s="65" t="s">
        <v>54</v>
      </c>
      <c r="D15" s="60">
        <v>26599.05</v>
      </c>
    </row>
    <row r="16" ht="22.7" customHeight="1" spans="1:4">
      <c r="A16" s="9"/>
      <c r="B16" s="66"/>
      <c r="C16" s="9" t="s">
        <v>55</v>
      </c>
      <c r="D16" s="60"/>
    </row>
    <row r="17" ht="22.7" customHeight="1" spans="1:4">
      <c r="A17" s="9"/>
      <c r="B17" s="66"/>
      <c r="C17" s="9" t="s">
        <v>56</v>
      </c>
      <c r="D17" s="60"/>
    </row>
    <row r="18" ht="22.7" customHeight="1" spans="1:4">
      <c r="A18" s="9"/>
      <c r="B18" s="66"/>
      <c r="C18" s="9" t="s">
        <v>57</v>
      </c>
      <c r="D18" s="60"/>
    </row>
    <row r="19" ht="22.7" customHeight="1" spans="1:4">
      <c r="A19" s="9"/>
      <c r="B19" s="66"/>
      <c r="C19" s="9" t="s">
        <v>58</v>
      </c>
      <c r="D19" s="60"/>
    </row>
    <row r="20" ht="22.7" customHeight="1" spans="1:4">
      <c r="A20" s="67"/>
      <c r="B20" s="68"/>
      <c r="C20" s="9" t="s">
        <v>59</v>
      </c>
      <c r="D20" s="60"/>
    </row>
    <row r="21" ht="22.7" customHeight="1" spans="1:4">
      <c r="A21" s="67"/>
      <c r="B21" s="68"/>
      <c r="C21" s="9" t="s">
        <v>60</v>
      </c>
      <c r="D21" s="60"/>
    </row>
    <row r="22" ht="22.7" customHeight="1" spans="1:4">
      <c r="A22" s="67"/>
      <c r="B22" s="68"/>
      <c r="C22" s="9" t="s">
        <v>61</v>
      </c>
      <c r="D22" s="60"/>
    </row>
    <row r="23" ht="22.7" customHeight="1" spans="1:4">
      <c r="A23" s="67"/>
      <c r="B23" s="68"/>
      <c r="C23" s="9" t="s">
        <v>62</v>
      </c>
      <c r="D23" s="60"/>
    </row>
    <row r="24" ht="22.7" customHeight="1" spans="1:4">
      <c r="A24" s="67"/>
      <c r="B24" s="68"/>
      <c r="C24" s="9" t="s">
        <v>63</v>
      </c>
      <c r="D24" s="60"/>
    </row>
    <row r="25" ht="22.7" customHeight="1" spans="1:4">
      <c r="A25" s="9"/>
      <c r="B25" s="66"/>
      <c r="C25" s="65" t="s">
        <v>64</v>
      </c>
      <c r="D25" s="60">
        <v>37551.6</v>
      </c>
    </row>
    <row r="26" ht="22.7" customHeight="1" spans="1:4">
      <c r="A26" s="9"/>
      <c r="B26" s="66"/>
      <c r="C26" s="9" t="s">
        <v>65</v>
      </c>
      <c r="D26" s="60"/>
    </row>
    <row r="27" ht="22.7" customHeight="1" spans="1:4">
      <c r="A27" s="9"/>
      <c r="B27" s="66"/>
      <c r="C27" s="9" t="s">
        <v>66</v>
      </c>
      <c r="D27" s="60"/>
    </row>
    <row r="28" ht="22.7" customHeight="1" spans="1:4">
      <c r="A28" s="67"/>
      <c r="B28" s="68"/>
      <c r="C28" s="9" t="s">
        <v>67</v>
      </c>
      <c r="D28" s="60"/>
    </row>
    <row r="29" ht="22.7" customHeight="1" spans="1:4">
      <c r="A29" s="67"/>
      <c r="B29" s="68"/>
      <c r="C29" s="9" t="s">
        <v>68</v>
      </c>
      <c r="D29" s="60"/>
    </row>
    <row r="30" ht="22.7" customHeight="1" spans="1:4">
      <c r="A30" s="67"/>
      <c r="B30" s="68"/>
      <c r="C30" s="9" t="s">
        <v>69</v>
      </c>
      <c r="D30" s="60"/>
    </row>
    <row r="31" ht="22.7" customHeight="1" spans="1:4">
      <c r="A31" s="67"/>
      <c r="B31" s="68"/>
      <c r="C31" s="9" t="s">
        <v>70</v>
      </c>
      <c r="D31" s="60"/>
    </row>
    <row r="32" ht="22.7" customHeight="1" spans="1:4">
      <c r="A32" s="67"/>
      <c r="B32" s="68"/>
      <c r="C32" s="9" t="s">
        <v>71</v>
      </c>
      <c r="D32" s="60"/>
    </row>
    <row r="33" ht="22.7" customHeight="1" spans="1:4">
      <c r="A33" s="9"/>
      <c r="B33" s="9"/>
      <c r="C33" s="9" t="s">
        <v>72</v>
      </c>
      <c r="D33" s="60"/>
    </row>
    <row r="34" ht="22.7" customHeight="1" spans="1:4">
      <c r="A34" s="9"/>
      <c r="B34" s="9"/>
      <c r="C34" s="9" t="s">
        <v>73</v>
      </c>
      <c r="D34" s="60"/>
    </row>
    <row r="35" ht="22.7" customHeight="1" spans="1:4">
      <c r="A35" s="9"/>
      <c r="B35" s="9"/>
      <c r="C35" s="9" t="s">
        <v>74</v>
      </c>
      <c r="D35" s="60"/>
    </row>
    <row r="36" ht="22.7" customHeight="1" spans="1:4">
      <c r="A36" s="9"/>
      <c r="B36" s="9"/>
      <c r="C36" s="9"/>
      <c r="D36" s="9"/>
    </row>
    <row r="37" ht="22.7" customHeight="1" spans="1:4">
      <c r="A37" s="9"/>
      <c r="B37" s="9"/>
      <c r="C37" s="9"/>
      <c r="D37" s="9"/>
    </row>
    <row r="38" ht="22.7" customHeight="1" spans="1:4">
      <c r="A38" s="9"/>
      <c r="B38" s="9"/>
      <c r="C38" s="9"/>
      <c r="D38" s="9"/>
    </row>
    <row r="39" ht="22.7" customHeight="1" spans="1:4">
      <c r="A39" s="67" t="s">
        <v>75</v>
      </c>
      <c r="B39" s="55">
        <v>656091.61</v>
      </c>
      <c r="C39" s="67" t="s">
        <v>76</v>
      </c>
      <c r="D39" s="55">
        <v>656091.61</v>
      </c>
    </row>
    <row r="40" ht="22.7" customHeight="1" spans="1:4">
      <c r="A40" s="67" t="s">
        <v>77</v>
      </c>
      <c r="B40" s="68"/>
      <c r="C40" s="67" t="s">
        <v>78</v>
      </c>
      <c r="D40" s="68"/>
    </row>
    <row r="41" ht="22.7" customHeight="1" spans="1:4">
      <c r="A41" s="9"/>
      <c r="B41" s="66"/>
      <c r="C41" s="9"/>
      <c r="D41" s="66"/>
    </row>
    <row r="42" ht="22.7" customHeight="1" spans="1:4">
      <c r="A42" s="67" t="s">
        <v>79</v>
      </c>
      <c r="B42" s="55">
        <v>656091.61</v>
      </c>
      <c r="C42" s="67" t="s">
        <v>80</v>
      </c>
      <c r="D42" s="55">
        <v>656091.61</v>
      </c>
    </row>
  </sheetData>
  <mergeCells count="4">
    <mergeCell ref="A2:D2"/>
    <mergeCell ref="A3:C3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10" sqref="B10"/>
    </sheetView>
  </sheetViews>
  <sheetFormatPr defaultColWidth="10" defaultRowHeight="13.5" outlineLevelCol="1"/>
  <cols>
    <col min="1" max="1" width="53.5" customWidth="1"/>
    <col min="2" max="2" width="32" customWidth="1"/>
  </cols>
  <sheetData>
    <row r="1" ht="14.25" customHeight="1" spans="1:2">
      <c r="A1" s="1"/>
      <c r="B1" s="1"/>
    </row>
    <row r="2" ht="39.95" customHeight="1" spans="1:2">
      <c r="A2" s="2" t="s">
        <v>81</v>
      </c>
      <c r="B2" s="2"/>
    </row>
    <row r="3" ht="22.7" customHeight="1" spans="1:2">
      <c r="A3" s="3"/>
      <c r="B3" s="33" t="s">
        <v>31</v>
      </c>
    </row>
    <row r="4" ht="22.7" customHeight="1" spans="1:2">
      <c r="A4" s="34" t="s">
        <v>34</v>
      </c>
      <c r="B4" s="34" t="s">
        <v>35</v>
      </c>
    </row>
    <row r="5" ht="22.7" customHeight="1" spans="1:2">
      <c r="A5" s="6" t="s">
        <v>36</v>
      </c>
      <c r="B5" s="55">
        <v>656091.61</v>
      </c>
    </row>
    <row r="6" ht="22.7" customHeight="1" spans="1:2">
      <c r="A6" s="6" t="s">
        <v>82</v>
      </c>
      <c r="B6" s="55">
        <v>656091.61</v>
      </c>
    </row>
    <row r="7" ht="22.7" customHeight="1" spans="1:2">
      <c r="A7" s="6" t="s">
        <v>83</v>
      </c>
      <c r="B7" s="6"/>
    </row>
    <row r="8" ht="22.7" customHeight="1" spans="1:2">
      <c r="A8" s="6" t="s">
        <v>82</v>
      </c>
      <c r="B8" s="6"/>
    </row>
    <row r="9" ht="22.7" customHeight="1" spans="1:2">
      <c r="A9" s="62" t="s">
        <v>84</v>
      </c>
      <c r="B9" s="55">
        <v>656091.61</v>
      </c>
    </row>
    <row r="10" ht="22.7" customHeight="1" spans="1:2">
      <c r="A10" s="62" t="s">
        <v>85</v>
      </c>
      <c r="B10" s="55">
        <v>656091.61</v>
      </c>
    </row>
  </sheetData>
  <mergeCells count="1">
    <mergeCell ref="A2:B2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B6" sqref="B6:B7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4.25" customHeight="1" spans="1:5">
      <c r="A1" s="1"/>
      <c r="B1" s="1"/>
      <c r="C1" s="1"/>
      <c r="D1" s="1"/>
      <c r="E1" s="1"/>
    </row>
    <row r="2" ht="39.95" customHeight="1" spans="1:5">
      <c r="A2" s="2" t="s">
        <v>86</v>
      </c>
      <c r="B2" s="2"/>
      <c r="C2" s="2"/>
      <c r="D2" s="2"/>
      <c r="E2" s="2"/>
    </row>
    <row r="3" ht="22.7" customHeight="1" spans="1:5">
      <c r="A3" s="3"/>
      <c r="B3" s="3"/>
      <c r="C3" s="3"/>
      <c r="D3" s="3"/>
      <c r="E3" s="3" t="s">
        <v>31</v>
      </c>
    </row>
    <row r="4" ht="22.7" customHeight="1" spans="1:5">
      <c r="A4" s="5" t="s">
        <v>87</v>
      </c>
      <c r="B4" s="5" t="s">
        <v>88</v>
      </c>
      <c r="C4" s="5" t="s">
        <v>89</v>
      </c>
      <c r="D4" s="5" t="s">
        <v>90</v>
      </c>
      <c r="E4" s="5" t="s">
        <v>91</v>
      </c>
    </row>
    <row r="5" ht="22.7" customHeight="1" spans="1:5">
      <c r="A5" s="15" t="s">
        <v>92</v>
      </c>
      <c r="B5" s="55">
        <v>656091.61</v>
      </c>
      <c r="C5" s="55">
        <v>656091.61</v>
      </c>
      <c r="D5" s="30"/>
      <c r="E5" s="30"/>
    </row>
    <row r="6" ht="22.7" customHeight="1" spans="1:5">
      <c r="A6" s="15" t="s">
        <v>93</v>
      </c>
      <c r="B6" s="53">
        <v>538876.7</v>
      </c>
      <c r="C6" s="53">
        <v>538876.7</v>
      </c>
      <c r="D6" s="30"/>
      <c r="E6" s="30"/>
    </row>
    <row r="7" ht="22.7" customHeight="1" spans="1:5">
      <c r="A7" s="6" t="s">
        <v>94</v>
      </c>
      <c r="B7" s="55">
        <v>538876.7</v>
      </c>
      <c r="C7" s="55">
        <v>538876.7</v>
      </c>
      <c r="D7" s="7"/>
      <c r="E7" s="7"/>
    </row>
    <row r="8" ht="22.7" customHeight="1" spans="1:5">
      <c r="A8" s="15" t="s">
        <v>95</v>
      </c>
      <c r="B8" s="53">
        <v>53064.26</v>
      </c>
      <c r="C8" s="53">
        <v>53064.26</v>
      </c>
      <c r="D8" s="30"/>
      <c r="E8" s="30"/>
    </row>
    <row r="9" ht="22.7" customHeight="1" spans="1:5">
      <c r="A9" s="15" t="s">
        <v>96</v>
      </c>
      <c r="B9" s="57">
        <v>52438.4</v>
      </c>
      <c r="C9" s="57">
        <v>52438.4</v>
      </c>
      <c r="D9" s="30"/>
      <c r="E9" s="30"/>
    </row>
    <row r="10" ht="22.7" customHeight="1" spans="1:5">
      <c r="A10" s="6" t="s">
        <v>97</v>
      </c>
      <c r="B10" s="57">
        <v>52438.4</v>
      </c>
      <c r="C10" s="57">
        <v>52438.4</v>
      </c>
      <c r="D10" s="7"/>
      <c r="E10" s="7"/>
    </row>
    <row r="11" ht="22.7" customHeight="1" spans="1:5">
      <c r="A11" s="15" t="s">
        <v>98</v>
      </c>
      <c r="B11" s="57">
        <v>625.86</v>
      </c>
      <c r="C11" s="57">
        <v>625.86</v>
      </c>
      <c r="D11" s="30"/>
      <c r="E11" s="30"/>
    </row>
    <row r="12" ht="22.7" customHeight="1" spans="1:5">
      <c r="A12" s="6" t="s">
        <v>99</v>
      </c>
      <c r="B12" s="57">
        <v>625.86</v>
      </c>
      <c r="C12" s="57">
        <v>625.86</v>
      </c>
      <c r="D12" s="7"/>
      <c r="E12" s="7"/>
    </row>
    <row r="13" ht="22.7" customHeight="1" spans="1:5">
      <c r="A13" s="15" t="s">
        <v>100</v>
      </c>
      <c r="B13" s="53">
        <v>26599.05</v>
      </c>
      <c r="C13" s="53">
        <v>26599.05</v>
      </c>
      <c r="D13" s="30"/>
      <c r="E13" s="30"/>
    </row>
    <row r="14" ht="22.7" customHeight="1" spans="1:5">
      <c r="A14" s="15" t="s">
        <v>101</v>
      </c>
      <c r="B14" s="57">
        <v>26599.05</v>
      </c>
      <c r="C14" s="57">
        <v>26599.05</v>
      </c>
      <c r="D14" s="30"/>
      <c r="E14" s="30"/>
    </row>
    <row r="15" ht="22.7" customHeight="1" spans="1:5">
      <c r="A15" s="6" t="s">
        <v>102</v>
      </c>
      <c r="B15" s="57">
        <v>20340.45</v>
      </c>
      <c r="C15" s="57">
        <v>20340.45</v>
      </c>
      <c r="D15" s="7"/>
      <c r="E15" s="7"/>
    </row>
    <row r="16" ht="22.7" customHeight="1" spans="1:5">
      <c r="A16" s="6" t="s">
        <v>103</v>
      </c>
      <c r="B16" s="57">
        <v>6258.6</v>
      </c>
      <c r="C16" s="57">
        <v>6258.6</v>
      </c>
      <c r="D16" s="7"/>
      <c r="E16" s="7"/>
    </row>
    <row r="17" ht="22.7" customHeight="1" spans="1:5">
      <c r="A17" s="15" t="s">
        <v>104</v>
      </c>
      <c r="B17" s="53">
        <v>37551.6</v>
      </c>
      <c r="C17" s="53">
        <v>37551.6</v>
      </c>
      <c r="D17" s="30"/>
      <c r="E17" s="30"/>
    </row>
    <row r="18" ht="22.7" customHeight="1" spans="1:5">
      <c r="A18" s="15" t="s">
        <v>105</v>
      </c>
      <c r="B18" s="57">
        <v>37551.6</v>
      </c>
      <c r="C18" s="57">
        <v>37551.6</v>
      </c>
      <c r="D18" s="30"/>
      <c r="E18" s="30"/>
    </row>
    <row r="19" ht="22.7" customHeight="1" spans="1:5">
      <c r="A19" s="6" t="s">
        <v>106</v>
      </c>
      <c r="B19" s="57">
        <v>37551.6</v>
      </c>
      <c r="C19" s="57">
        <v>37551.6</v>
      </c>
      <c r="D19" s="7"/>
      <c r="E19" s="7"/>
    </row>
  </sheetData>
  <mergeCells count="1">
    <mergeCell ref="A2:E2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4" workbookViewId="0">
      <selection activeCell="D6" sqref="D6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8" width="9.75" customWidth="1"/>
  </cols>
  <sheetData>
    <row r="1" ht="14.25" customHeight="1" spans="1:7">
      <c r="A1" s="1"/>
      <c r="B1" s="1"/>
      <c r="C1" s="1"/>
      <c r="D1" s="1"/>
      <c r="E1" s="1"/>
      <c r="F1" s="1"/>
      <c r="G1" s="1"/>
    </row>
    <row r="2" ht="39.95" customHeight="1" spans="1:7">
      <c r="A2" s="2" t="s">
        <v>107</v>
      </c>
      <c r="B2" s="2"/>
      <c r="C2" s="2"/>
      <c r="D2" s="2"/>
      <c r="E2" s="1"/>
      <c r="F2" s="1"/>
      <c r="G2" s="1"/>
    </row>
    <row r="3" ht="22.7" customHeight="1" spans="1:7">
      <c r="A3" s="3"/>
      <c r="B3" s="3"/>
      <c r="C3" s="33" t="s">
        <v>31</v>
      </c>
      <c r="D3" s="33"/>
      <c r="E3" s="3"/>
      <c r="F3" s="3"/>
      <c r="G3" s="3"/>
    </row>
    <row r="4" ht="22.7" customHeight="1" spans="1:7">
      <c r="A4" s="34" t="s">
        <v>32</v>
      </c>
      <c r="B4" s="34"/>
      <c r="C4" s="34" t="s">
        <v>33</v>
      </c>
      <c r="D4" s="34"/>
      <c r="E4" s="3"/>
      <c r="F4" s="3"/>
      <c r="G4" s="3"/>
    </row>
    <row r="5" ht="22.7" customHeight="1" spans="1:7">
      <c r="A5" s="34" t="s">
        <v>34</v>
      </c>
      <c r="B5" s="34" t="s">
        <v>35</v>
      </c>
      <c r="C5" s="34" t="s">
        <v>34</v>
      </c>
      <c r="D5" s="34" t="s">
        <v>92</v>
      </c>
      <c r="E5" s="3"/>
      <c r="F5" s="3"/>
      <c r="G5" s="3"/>
    </row>
    <row r="6" ht="22.7" customHeight="1" spans="1:7">
      <c r="A6" s="6" t="s">
        <v>108</v>
      </c>
      <c r="B6" s="55">
        <v>656091.61</v>
      </c>
      <c r="C6" s="6" t="s">
        <v>109</v>
      </c>
      <c r="D6" s="55">
        <v>656091.61</v>
      </c>
      <c r="E6" s="3"/>
      <c r="F6" s="3"/>
      <c r="G6" s="3"/>
    </row>
    <row r="7" ht="22.7" customHeight="1" spans="1:7">
      <c r="A7" s="6" t="s">
        <v>110</v>
      </c>
      <c r="B7" s="55">
        <v>656091.61</v>
      </c>
      <c r="C7" s="6" t="s">
        <v>111</v>
      </c>
      <c r="D7" s="55">
        <v>538876.7</v>
      </c>
      <c r="E7" s="3"/>
      <c r="F7" s="3"/>
      <c r="G7" s="3"/>
    </row>
    <row r="8" ht="22.7" customHeight="1" spans="1:7">
      <c r="A8" s="6" t="s">
        <v>112</v>
      </c>
      <c r="B8" s="55"/>
      <c r="C8" s="6" t="s">
        <v>113</v>
      </c>
      <c r="D8" s="60"/>
      <c r="E8" s="3"/>
      <c r="F8" s="3"/>
      <c r="G8" s="3"/>
    </row>
    <row r="9" ht="22.7" customHeight="1" spans="1:7">
      <c r="A9" s="6" t="s">
        <v>114</v>
      </c>
      <c r="B9" s="55"/>
      <c r="C9" s="6" t="s">
        <v>115</v>
      </c>
      <c r="D9" s="60"/>
      <c r="E9" s="3"/>
      <c r="F9" s="3"/>
      <c r="G9" s="3"/>
    </row>
    <row r="10" ht="22.7" customHeight="1" spans="1:7">
      <c r="A10" s="6"/>
      <c r="B10" s="38"/>
      <c r="C10" s="6" t="s">
        <v>116</v>
      </c>
      <c r="D10" s="60"/>
      <c r="E10" s="3"/>
      <c r="F10" s="3"/>
      <c r="G10" s="3"/>
    </row>
    <row r="11" ht="22.7" customHeight="1" spans="1:7">
      <c r="A11" s="6"/>
      <c r="B11" s="38"/>
      <c r="C11" s="6" t="s">
        <v>117</v>
      </c>
      <c r="D11" s="60"/>
      <c r="E11" s="3"/>
      <c r="F11" s="3"/>
      <c r="G11" s="3"/>
    </row>
    <row r="12" ht="22.7" customHeight="1" spans="1:7">
      <c r="A12" s="6"/>
      <c r="B12" s="38"/>
      <c r="C12" s="6" t="s">
        <v>118</v>
      </c>
      <c r="D12" s="60"/>
      <c r="E12" s="3"/>
      <c r="F12" s="3"/>
      <c r="G12" s="3"/>
    </row>
    <row r="13" ht="22.7" customHeight="1" spans="1:7">
      <c r="A13" s="15"/>
      <c r="B13" s="36"/>
      <c r="C13" s="6" t="s">
        <v>119</v>
      </c>
      <c r="D13" s="60"/>
      <c r="E13" s="3"/>
      <c r="F13" s="3"/>
      <c r="G13" s="3"/>
    </row>
    <row r="14" ht="22.7" customHeight="1" spans="1:7">
      <c r="A14" s="6"/>
      <c r="B14" s="38"/>
      <c r="C14" s="6" t="s">
        <v>120</v>
      </c>
      <c r="D14" s="60">
        <v>53064.26</v>
      </c>
      <c r="E14" s="3"/>
      <c r="F14" s="3"/>
      <c r="G14" s="32"/>
    </row>
    <row r="15" ht="22.7" customHeight="1" spans="1:7">
      <c r="A15" s="6"/>
      <c r="B15" s="38"/>
      <c r="C15" s="6" t="s">
        <v>121</v>
      </c>
      <c r="D15" s="60"/>
      <c r="E15" s="3"/>
      <c r="F15" s="3"/>
      <c r="G15" s="3"/>
    </row>
    <row r="16" ht="22.7" customHeight="1" spans="1:7">
      <c r="A16" s="6"/>
      <c r="B16" s="38"/>
      <c r="C16" s="6" t="s">
        <v>122</v>
      </c>
      <c r="D16" s="60">
        <v>26599.05</v>
      </c>
      <c r="E16" s="3"/>
      <c r="F16" s="3"/>
      <c r="G16" s="3"/>
    </row>
    <row r="17" ht="22.7" customHeight="1" spans="1:7">
      <c r="A17" s="6"/>
      <c r="B17" s="38"/>
      <c r="C17" s="6" t="s">
        <v>123</v>
      </c>
      <c r="D17" s="60"/>
      <c r="E17" s="3"/>
      <c r="F17" s="3"/>
      <c r="G17" s="3"/>
    </row>
    <row r="18" ht="22.7" customHeight="1" spans="1:7">
      <c r="A18" s="6"/>
      <c r="B18" s="38"/>
      <c r="C18" s="6" t="s">
        <v>124</v>
      </c>
      <c r="D18" s="60"/>
      <c r="E18" s="3"/>
      <c r="F18" s="3"/>
      <c r="G18" s="3"/>
    </row>
    <row r="19" ht="22.7" customHeight="1" spans="1:7">
      <c r="A19" s="6"/>
      <c r="B19" s="6"/>
      <c r="C19" s="6" t="s">
        <v>125</v>
      </c>
      <c r="D19" s="60"/>
      <c r="E19" s="3"/>
      <c r="F19" s="3"/>
      <c r="G19" s="3"/>
    </row>
    <row r="20" ht="22.7" customHeight="1" spans="1:7">
      <c r="A20" s="6"/>
      <c r="B20" s="6"/>
      <c r="C20" s="6" t="s">
        <v>126</v>
      </c>
      <c r="D20" s="60"/>
      <c r="E20" s="3"/>
      <c r="F20" s="3"/>
      <c r="G20" s="3"/>
    </row>
    <row r="21" ht="22.7" customHeight="1" spans="1:7">
      <c r="A21" s="6"/>
      <c r="B21" s="6"/>
      <c r="C21" s="6" t="s">
        <v>127</v>
      </c>
      <c r="D21" s="60"/>
      <c r="E21" s="3"/>
      <c r="F21" s="3"/>
      <c r="G21" s="3"/>
    </row>
    <row r="22" ht="22.7" customHeight="1" spans="1:7">
      <c r="A22" s="6"/>
      <c r="B22" s="6"/>
      <c r="C22" s="6" t="s">
        <v>128</v>
      </c>
      <c r="D22" s="60"/>
      <c r="E22" s="3"/>
      <c r="F22" s="3"/>
      <c r="G22" s="3"/>
    </row>
    <row r="23" ht="22.7" customHeight="1" spans="1:7">
      <c r="A23" s="6"/>
      <c r="B23" s="6"/>
      <c r="C23" s="6" t="s">
        <v>129</v>
      </c>
      <c r="D23" s="60"/>
      <c r="E23" s="3"/>
      <c r="F23" s="3"/>
      <c r="G23" s="3"/>
    </row>
    <row r="24" ht="22.7" customHeight="1" spans="1:7">
      <c r="A24" s="6"/>
      <c r="B24" s="6"/>
      <c r="C24" s="6" t="s">
        <v>130</v>
      </c>
      <c r="D24" s="60"/>
      <c r="E24" s="3"/>
      <c r="F24" s="3"/>
      <c r="G24" s="3"/>
    </row>
    <row r="25" ht="22.7" customHeight="1" spans="1:7">
      <c r="A25" s="6"/>
      <c r="B25" s="6"/>
      <c r="C25" s="6" t="s">
        <v>131</v>
      </c>
      <c r="D25" s="60"/>
      <c r="E25" s="3"/>
      <c r="F25" s="3"/>
      <c r="G25" s="3"/>
    </row>
    <row r="26" ht="22.7" customHeight="1" spans="1:7">
      <c r="A26" s="6"/>
      <c r="B26" s="6"/>
      <c r="C26" s="6" t="s">
        <v>132</v>
      </c>
      <c r="D26" s="60">
        <v>37551.6</v>
      </c>
      <c r="E26" s="3"/>
      <c r="F26" s="3"/>
      <c r="G26" s="3"/>
    </row>
    <row r="27" ht="22.7" customHeight="1" spans="1:7">
      <c r="A27" s="6"/>
      <c r="B27" s="6"/>
      <c r="C27" s="6" t="s">
        <v>133</v>
      </c>
      <c r="D27" s="55"/>
      <c r="E27" s="3"/>
      <c r="F27" s="3"/>
      <c r="G27" s="3"/>
    </row>
    <row r="28" ht="22.7" customHeight="1" spans="1:7">
      <c r="A28" s="6"/>
      <c r="B28" s="6"/>
      <c r="C28" s="6" t="s">
        <v>134</v>
      </c>
      <c r="D28" s="55"/>
      <c r="E28" s="3"/>
      <c r="F28" s="3"/>
      <c r="G28" s="3"/>
    </row>
    <row r="29" ht="22.7" customHeight="1" spans="1:7">
      <c r="A29" s="6"/>
      <c r="B29" s="6"/>
      <c r="C29" s="6" t="s">
        <v>135</v>
      </c>
      <c r="D29" s="55"/>
      <c r="E29" s="3"/>
      <c r="F29" s="3"/>
      <c r="G29" s="3"/>
    </row>
    <row r="30" ht="22.7" customHeight="1" spans="1:7">
      <c r="A30" s="6"/>
      <c r="B30" s="6"/>
      <c r="C30" s="6" t="s">
        <v>136</v>
      </c>
      <c r="D30" s="55"/>
      <c r="E30" s="3"/>
      <c r="F30" s="3"/>
      <c r="G30" s="3"/>
    </row>
    <row r="31" ht="22.7" customHeight="1" spans="1:7">
      <c r="A31" s="6"/>
      <c r="B31" s="6"/>
      <c r="C31" s="6" t="s">
        <v>137</v>
      </c>
      <c r="D31" s="55"/>
      <c r="E31" s="3"/>
      <c r="F31" s="3"/>
      <c r="G31" s="3"/>
    </row>
    <row r="32" ht="22.7" customHeight="1" spans="1:7">
      <c r="A32" s="6"/>
      <c r="B32" s="6"/>
      <c r="C32" s="6" t="s">
        <v>138</v>
      </c>
      <c r="D32" s="55"/>
      <c r="E32" s="3"/>
      <c r="F32" s="3"/>
      <c r="G32" s="3"/>
    </row>
    <row r="33" ht="22.7" customHeight="1" spans="1:7">
      <c r="A33" s="6"/>
      <c r="B33" s="6"/>
      <c r="C33" s="6" t="s">
        <v>139</v>
      </c>
      <c r="D33" s="55"/>
      <c r="E33" s="3"/>
      <c r="F33" s="3"/>
      <c r="G33" s="3"/>
    </row>
    <row r="34" ht="22.7" customHeight="1" spans="1:7">
      <c r="A34" s="6"/>
      <c r="B34" s="6"/>
      <c r="C34" s="6" t="s">
        <v>140</v>
      </c>
      <c r="D34" s="55"/>
      <c r="E34" s="3"/>
      <c r="F34" s="3"/>
      <c r="G34" s="3"/>
    </row>
    <row r="35" ht="22.7" customHeight="1" spans="1:7">
      <c r="A35" s="6"/>
      <c r="B35" s="6"/>
      <c r="C35" s="6" t="s">
        <v>141</v>
      </c>
      <c r="D35" s="55"/>
      <c r="E35" s="3"/>
      <c r="F35" s="3"/>
      <c r="G35" s="3"/>
    </row>
    <row r="36" ht="22.7" customHeight="1" spans="1:7">
      <c r="A36" s="6"/>
      <c r="B36" s="6"/>
      <c r="C36" s="6" t="s">
        <v>142</v>
      </c>
      <c r="D36" s="61"/>
      <c r="E36" s="3"/>
      <c r="F36" s="3"/>
      <c r="G36" s="3"/>
    </row>
    <row r="37" ht="22.7" customHeight="1" spans="1:7">
      <c r="A37" s="34" t="s">
        <v>143</v>
      </c>
      <c r="B37" s="55">
        <v>656091.61</v>
      </c>
      <c r="C37" s="34" t="s">
        <v>144</v>
      </c>
      <c r="D37" s="55">
        <v>656091.61</v>
      </c>
      <c r="E37" s="32"/>
      <c r="F37" s="3"/>
      <c r="G37" s="3"/>
    </row>
  </sheetData>
  <mergeCells count="4">
    <mergeCell ref="A2:D2"/>
    <mergeCell ref="C3:D3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D7" sqref="D7"/>
    </sheetView>
  </sheetViews>
  <sheetFormatPr defaultColWidth="10" defaultRowHeight="13.5" outlineLevelRow="6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4.2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95" customHeight="1" spans="1:11">
      <c r="A2" s="2" t="s">
        <v>145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" customHeight="1" spans="1:11">
      <c r="A3" s="3"/>
      <c r="B3" s="3"/>
      <c r="C3" s="3"/>
      <c r="D3" s="3"/>
      <c r="E3" s="3"/>
      <c r="F3" s="3"/>
      <c r="G3" s="3"/>
      <c r="H3" s="3"/>
      <c r="I3" s="3"/>
      <c r="J3" s="33" t="s">
        <v>31</v>
      </c>
      <c r="K3" s="33"/>
    </row>
    <row r="4" ht="22.7" customHeight="1" spans="1:11">
      <c r="A4" s="34" t="s">
        <v>146</v>
      </c>
      <c r="B4" s="34" t="s">
        <v>92</v>
      </c>
      <c r="C4" s="34" t="s">
        <v>147</v>
      </c>
      <c r="D4" s="34"/>
      <c r="E4" s="34"/>
      <c r="F4" s="34" t="s">
        <v>148</v>
      </c>
      <c r="G4" s="34"/>
      <c r="H4" s="34"/>
      <c r="I4" s="34" t="s">
        <v>149</v>
      </c>
      <c r="J4" s="34"/>
      <c r="K4" s="34"/>
    </row>
    <row r="5" ht="22.7" customHeight="1" spans="1:11">
      <c r="A5" s="34"/>
      <c r="B5" s="34"/>
      <c r="C5" s="5" t="s">
        <v>92</v>
      </c>
      <c r="D5" s="5" t="s">
        <v>89</v>
      </c>
      <c r="E5" s="5" t="s">
        <v>90</v>
      </c>
      <c r="F5" s="5" t="s">
        <v>92</v>
      </c>
      <c r="G5" s="5" t="s">
        <v>89</v>
      </c>
      <c r="H5" s="5" t="s">
        <v>90</v>
      </c>
      <c r="I5" s="5" t="s">
        <v>92</v>
      </c>
      <c r="J5" s="5" t="s">
        <v>89</v>
      </c>
      <c r="K5" s="5" t="s">
        <v>90</v>
      </c>
    </row>
    <row r="6" ht="22.7" customHeight="1" spans="1:11">
      <c r="A6" s="15" t="s">
        <v>92</v>
      </c>
      <c r="B6" s="55">
        <v>656091.61</v>
      </c>
      <c r="C6" s="55">
        <v>656091.61</v>
      </c>
      <c r="D6" s="55">
        <v>656091.61</v>
      </c>
      <c r="E6" s="41"/>
      <c r="F6" s="41"/>
      <c r="G6" s="41"/>
      <c r="H6" s="41"/>
      <c r="I6" s="41"/>
      <c r="J6" s="41"/>
      <c r="K6" s="41"/>
    </row>
    <row r="7" ht="22.7" customHeight="1" spans="1:11">
      <c r="A7" s="39" t="s">
        <v>150</v>
      </c>
      <c r="B7" s="55">
        <v>656091.61</v>
      </c>
      <c r="C7" s="55">
        <v>656091.61</v>
      </c>
      <c r="D7" s="55">
        <v>656091.61</v>
      </c>
      <c r="E7" s="36"/>
      <c r="F7" s="36"/>
      <c r="G7" s="36"/>
      <c r="H7" s="36"/>
      <c r="I7" s="36"/>
      <c r="J7" s="36"/>
      <c r="K7" s="3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zoomScale="115" zoomScaleNormal="115" workbookViewId="0">
      <selection activeCell="C19" sqref="C7 C10 C15 C19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4.25" customHeight="1" spans="1:1">
      <c r="A1" s="46"/>
    </row>
    <row r="2" ht="36.95" customHeight="1" spans="1:5">
      <c r="A2" s="2" t="s">
        <v>151</v>
      </c>
      <c r="B2" s="2"/>
      <c r="C2" s="2"/>
      <c r="D2" s="2"/>
      <c r="E2" s="2"/>
    </row>
    <row r="3" ht="21.95" customHeight="1" spans="1:5">
      <c r="A3" s="3"/>
      <c r="B3" s="3"/>
      <c r="C3" s="33" t="s">
        <v>31</v>
      </c>
      <c r="D3" s="33"/>
      <c r="E3" s="33"/>
    </row>
    <row r="4" ht="22.7" customHeight="1" spans="1:5">
      <c r="A4" s="34" t="s">
        <v>87</v>
      </c>
      <c r="B4" s="34"/>
      <c r="C4" s="34" t="s">
        <v>147</v>
      </c>
      <c r="D4" s="34"/>
      <c r="E4" s="34"/>
    </row>
    <row r="5" ht="22.7" customHeight="1" spans="1:5">
      <c r="A5" s="47" t="s">
        <v>152</v>
      </c>
      <c r="B5" s="47" t="s">
        <v>153</v>
      </c>
      <c r="C5" s="48" t="s">
        <v>92</v>
      </c>
      <c r="D5" s="47" t="s">
        <v>89</v>
      </c>
      <c r="E5" s="47" t="s">
        <v>90</v>
      </c>
    </row>
    <row r="6" ht="22.7" customHeight="1" spans="1:5">
      <c r="A6" s="49"/>
      <c r="B6" s="50" t="s">
        <v>92</v>
      </c>
      <c r="C6" s="30">
        <v>656091.61</v>
      </c>
      <c r="D6" s="30">
        <v>656091.61</v>
      </c>
      <c r="E6" s="51"/>
    </row>
    <row r="7" ht="22.7" customHeight="1" spans="1:5">
      <c r="A7" s="39" t="s">
        <v>154</v>
      </c>
      <c r="B7" s="52" t="s">
        <v>155</v>
      </c>
      <c r="C7" s="53">
        <v>538876.7</v>
      </c>
      <c r="D7" s="53">
        <v>538876.7</v>
      </c>
      <c r="E7" s="30"/>
    </row>
    <row r="8" ht="22.7" customHeight="1" spans="1:5">
      <c r="A8" s="39" t="s">
        <v>156</v>
      </c>
      <c r="B8" s="54" t="s">
        <v>157</v>
      </c>
      <c r="C8" s="55">
        <v>538876.7</v>
      </c>
      <c r="D8" s="55">
        <v>538876.7</v>
      </c>
      <c r="E8" s="30"/>
    </row>
    <row r="9" ht="22.7" customHeight="1" spans="1:5">
      <c r="A9" s="42" t="s">
        <v>158</v>
      </c>
      <c r="B9" s="56" t="s">
        <v>159</v>
      </c>
      <c r="C9" s="55">
        <v>538876.7</v>
      </c>
      <c r="D9" s="55">
        <v>538876.7</v>
      </c>
      <c r="E9" s="7"/>
    </row>
    <row r="10" ht="22.7" customHeight="1" spans="1:5">
      <c r="A10" s="39" t="s">
        <v>160</v>
      </c>
      <c r="B10" s="54" t="s">
        <v>161</v>
      </c>
      <c r="C10" s="53">
        <v>53064.26</v>
      </c>
      <c r="D10" s="53">
        <v>53064.26</v>
      </c>
      <c r="E10" s="30"/>
    </row>
    <row r="11" ht="22.7" customHeight="1" spans="1:5">
      <c r="A11" s="39" t="s">
        <v>162</v>
      </c>
      <c r="B11" s="54" t="s">
        <v>163</v>
      </c>
      <c r="C11" s="57">
        <v>52438.4</v>
      </c>
      <c r="D11" s="57">
        <v>52438.4</v>
      </c>
      <c r="E11" s="30"/>
    </row>
    <row r="12" ht="22.7" customHeight="1" spans="1:5">
      <c r="A12" s="42" t="s">
        <v>164</v>
      </c>
      <c r="B12" s="56" t="s">
        <v>165</v>
      </c>
      <c r="C12" s="57">
        <v>52438.4</v>
      </c>
      <c r="D12" s="57">
        <v>52438.4</v>
      </c>
      <c r="E12" s="30"/>
    </row>
    <row r="13" ht="22.7" customHeight="1" spans="1:5">
      <c r="A13" s="39" t="s">
        <v>166</v>
      </c>
      <c r="B13" s="54" t="s">
        <v>167</v>
      </c>
      <c r="C13" s="57">
        <v>625.86</v>
      </c>
      <c r="D13" s="57">
        <v>625.86</v>
      </c>
      <c r="E13" s="7"/>
    </row>
    <row r="14" ht="22.7" customHeight="1" spans="1:5">
      <c r="A14" s="42" t="s">
        <v>168</v>
      </c>
      <c r="B14" s="58" t="s">
        <v>169</v>
      </c>
      <c r="C14" s="57">
        <v>625.86</v>
      </c>
      <c r="D14" s="57">
        <v>625.86</v>
      </c>
      <c r="E14" s="30"/>
    </row>
    <row r="15" ht="22.7" customHeight="1" spans="1:5">
      <c r="A15" s="39" t="s">
        <v>170</v>
      </c>
      <c r="B15" s="54" t="s">
        <v>171</v>
      </c>
      <c r="C15" s="53">
        <v>26599.05</v>
      </c>
      <c r="D15" s="53">
        <v>26599.05</v>
      </c>
      <c r="E15" s="7"/>
    </row>
    <row r="16" ht="22.7" customHeight="1" spans="1:5">
      <c r="A16" s="39" t="s">
        <v>172</v>
      </c>
      <c r="B16" s="54" t="s">
        <v>102</v>
      </c>
      <c r="C16" s="53">
        <v>26599.05</v>
      </c>
      <c r="D16" s="53">
        <v>26599.05</v>
      </c>
      <c r="E16" s="7"/>
    </row>
    <row r="17" ht="22.7" customHeight="1" spans="1:5">
      <c r="A17" s="42" t="s">
        <v>173</v>
      </c>
      <c r="B17" s="56" t="s">
        <v>174</v>
      </c>
      <c r="C17" s="57">
        <v>20340.45</v>
      </c>
      <c r="D17" s="57">
        <v>20340.45</v>
      </c>
      <c r="E17" s="7"/>
    </row>
    <row r="18" ht="22.7" customHeight="1" spans="1:5">
      <c r="A18" s="42" t="s">
        <v>175</v>
      </c>
      <c r="B18" s="56" t="s">
        <v>176</v>
      </c>
      <c r="C18" s="57">
        <v>6258.6</v>
      </c>
      <c r="D18" s="57">
        <v>6258.6</v>
      </c>
      <c r="E18" s="7"/>
    </row>
    <row r="19" ht="22.7" customHeight="1" spans="1:5">
      <c r="A19" s="39" t="s">
        <v>177</v>
      </c>
      <c r="B19" s="54" t="s">
        <v>178</v>
      </c>
      <c r="C19" s="53">
        <v>37551.6</v>
      </c>
      <c r="D19" s="53">
        <v>37551.6</v>
      </c>
      <c r="E19" s="7"/>
    </row>
    <row r="20" ht="22.7" customHeight="1" spans="1:5">
      <c r="A20" s="39" t="s">
        <v>179</v>
      </c>
      <c r="B20" s="54" t="s">
        <v>180</v>
      </c>
      <c r="C20" s="57">
        <v>37551.6</v>
      </c>
      <c r="D20" s="57">
        <v>37551.6</v>
      </c>
      <c r="E20" s="7"/>
    </row>
    <row r="21" ht="22.7" customHeight="1" spans="1:5">
      <c r="A21" s="42" t="s">
        <v>181</v>
      </c>
      <c r="B21" s="59" t="s">
        <v>182</v>
      </c>
      <c r="C21" s="57">
        <v>37551.6</v>
      </c>
      <c r="D21" s="57">
        <v>37551.6</v>
      </c>
      <c r="E21" s="7"/>
    </row>
  </sheetData>
  <mergeCells count="4">
    <mergeCell ref="A2:E2"/>
    <mergeCell ref="C3:E3"/>
    <mergeCell ref="A4:B4"/>
    <mergeCell ref="C4:E4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C18" sqref="C18:C22"/>
    </sheetView>
  </sheetViews>
  <sheetFormatPr defaultColWidth="10" defaultRowHeight="13.5" outlineLevelCol="6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18" customHeight="1" spans="1:5">
      <c r="A1" s="1"/>
      <c r="B1" s="1"/>
      <c r="C1" s="1"/>
      <c r="D1" s="1"/>
      <c r="E1" s="1"/>
    </row>
    <row r="2" ht="39.95" customHeight="1" spans="1:5">
      <c r="A2" s="2" t="s">
        <v>183</v>
      </c>
      <c r="B2" s="2"/>
      <c r="C2" s="2"/>
      <c r="D2" s="2"/>
      <c r="E2" s="2"/>
    </row>
    <row r="3" ht="22.7" customHeight="1" spans="1:5">
      <c r="A3" s="32"/>
      <c r="B3" s="32"/>
      <c r="C3" s="3"/>
      <c r="D3" s="3"/>
      <c r="E3" s="33" t="s">
        <v>31</v>
      </c>
    </row>
    <row r="4" ht="22.7" customHeight="1" spans="1:5">
      <c r="A4" s="34" t="s">
        <v>184</v>
      </c>
      <c r="B4" s="34"/>
      <c r="C4" s="34" t="s">
        <v>185</v>
      </c>
      <c r="D4" s="34"/>
      <c r="E4" s="34"/>
    </row>
    <row r="5" ht="22.7" customHeight="1" spans="1:5">
      <c r="A5" s="34" t="s">
        <v>152</v>
      </c>
      <c r="B5" s="34" t="s">
        <v>153</v>
      </c>
      <c r="C5" s="34" t="s">
        <v>92</v>
      </c>
      <c r="D5" s="34" t="s">
        <v>186</v>
      </c>
      <c r="E5" s="34" t="s">
        <v>187</v>
      </c>
    </row>
    <row r="6" ht="22.7" customHeight="1" spans="1:5">
      <c r="A6" s="34"/>
      <c r="B6" s="35" t="s">
        <v>92</v>
      </c>
      <c r="C6" s="36">
        <f>D6+E6</f>
        <v>656091.61</v>
      </c>
      <c r="D6" s="37">
        <v>601832.41</v>
      </c>
      <c r="E6" s="38">
        <v>54259.2</v>
      </c>
    </row>
    <row r="7" ht="22.7" customHeight="1" spans="1:5">
      <c r="A7" s="39" t="s">
        <v>188</v>
      </c>
      <c r="B7" s="40" t="s">
        <v>189</v>
      </c>
      <c r="C7" s="37">
        <f>SUM(C8:C16)</f>
        <v>601832.41</v>
      </c>
      <c r="D7" s="37">
        <f>SUM(D8:D16)</f>
        <v>601832.41</v>
      </c>
      <c r="E7" s="41"/>
    </row>
    <row r="8" ht="22.7" customHeight="1" spans="1:5">
      <c r="A8" s="42" t="s">
        <v>190</v>
      </c>
      <c r="B8" s="43" t="s">
        <v>191</v>
      </c>
      <c r="C8" s="37">
        <v>177720</v>
      </c>
      <c r="D8" s="37">
        <v>177720</v>
      </c>
      <c r="E8" s="28"/>
    </row>
    <row r="9" ht="22.7" customHeight="1" spans="1:5">
      <c r="A9" s="42" t="s">
        <v>192</v>
      </c>
      <c r="B9" s="43" t="s">
        <v>193</v>
      </c>
      <c r="C9" s="37">
        <v>161287.5</v>
      </c>
      <c r="D9" s="37">
        <v>161287.5</v>
      </c>
      <c r="E9" s="28"/>
    </row>
    <row r="10" ht="22.7" customHeight="1" spans="1:5">
      <c r="A10" s="42" t="s">
        <v>194</v>
      </c>
      <c r="B10" s="43" t="s">
        <v>195</v>
      </c>
      <c r="C10" s="37">
        <v>145610</v>
      </c>
      <c r="D10" s="37">
        <v>145610</v>
      </c>
      <c r="E10" s="28"/>
    </row>
    <row r="11" ht="22.7" customHeight="1" spans="1:7">
      <c r="A11" s="42" t="s">
        <v>196</v>
      </c>
      <c r="B11" s="43" t="s">
        <v>197</v>
      </c>
      <c r="C11" s="37"/>
      <c r="D11" s="37"/>
      <c r="E11" s="28"/>
      <c r="G11" s="44"/>
    </row>
    <row r="12" ht="22.7" customHeight="1" spans="1:5">
      <c r="A12" s="42" t="s">
        <v>198</v>
      </c>
      <c r="B12" s="43" t="s">
        <v>199</v>
      </c>
      <c r="C12" s="37">
        <v>52438.4</v>
      </c>
      <c r="D12" s="37">
        <v>52438.4</v>
      </c>
      <c r="E12" s="28"/>
    </row>
    <row r="13" ht="22.7" customHeight="1" spans="1:5">
      <c r="A13" s="42" t="s">
        <v>200</v>
      </c>
      <c r="B13" s="43" t="s">
        <v>201</v>
      </c>
      <c r="C13" s="37">
        <v>20340.45</v>
      </c>
      <c r="D13" s="37">
        <v>20340.45</v>
      </c>
      <c r="E13" s="28"/>
    </row>
    <row r="14" ht="22.7" customHeight="1" spans="1:5">
      <c r="A14" s="42" t="s">
        <v>202</v>
      </c>
      <c r="B14" s="43" t="s">
        <v>203</v>
      </c>
      <c r="C14" s="28">
        <v>6258.6</v>
      </c>
      <c r="D14" s="28">
        <v>6258.6</v>
      </c>
      <c r="E14" s="28"/>
    </row>
    <row r="15" ht="22.7" customHeight="1" spans="1:5">
      <c r="A15" s="42" t="s">
        <v>204</v>
      </c>
      <c r="B15" s="43" t="s">
        <v>205</v>
      </c>
      <c r="C15" s="28">
        <v>625.86</v>
      </c>
      <c r="D15" s="28">
        <v>625.86</v>
      </c>
      <c r="E15" s="28"/>
    </row>
    <row r="16" ht="22.7" customHeight="1" spans="1:5">
      <c r="A16" s="42" t="s">
        <v>206</v>
      </c>
      <c r="B16" s="43" t="s">
        <v>106</v>
      </c>
      <c r="C16" s="28">
        <v>37551.6</v>
      </c>
      <c r="D16" s="28">
        <v>37551.6</v>
      </c>
      <c r="E16" s="28"/>
    </row>
    <row r="17" ht="22.7" customHeight="1" spans="1:5">
      <c r="A17" s="39" t="s">
        <v>207</v>
      </c>
      <c r="B17" s="40" t="s">
        <v>208</v>
      </c>
      <c r="C17" s="45">
        <f>SUM(C18:C22)</f>
        <v>54259.2</v>
      </c>
      <c r="D17" s="41"/>
      <c r="E17" s="41">
        <f>SUM(E18:E22)</f>
        <v>54259.2</v>
      </c>
    </row>
    <row r="18" ht="22.7" customHeight="1" spans="1:5">
      <c r="A18" s="42" t="s">
        <v>209</v>
      </c>
      <c r="B18" s="43" t="s">
        <v>210</v>
      </c>
      <c r="C18" s="28">
        <v>6750</v>
      </c>
      <c r="D18" s="28"/>
      <c r="E18" s="28">
        <v>6750</v>
      </c>
    </row>
    <row r="19" ht="22.7" customHeight="1" spans="1:5">
      <c r="A19" s="42" t="s">
        <v>211</v>
      </c>
      <c r="B19" s="43" t="s">
        <v>212</v>
      </c>
      <c r="C19" s="28"/>
      <c r="D19" s="28"/>
      <c r="E19" s="28"/>
    </row>
    <row r="20" ht="22.7" customHeight="1" spans="1:5">
      <c r="A20" s="42" t="s">
        <v>213</v>
      </c>
      <c r="B20" s="43" t="s">
        <v>214</v>
      </c>
      <c r="C20" s="28">
        <v>4066.2</v>
      </c>
      <c r="D20" s="28"/>
      <c r="E20" s="28">
        <v>4066.2</v>
      </c>
    </row>
    <row r="21" ht="22.7" customHeight="1" spans="1:5">
      <c r="A21" s="42" t="s">
        <v>215</v>
      </c>
      <c r="B21" s="43" t="s">
        <v>216</v>
      </c>
      <c r="C21" s="28">
        <v>4443</v>
      </c>
      <c r="D21" s="28"/>
      <c r="E21" s="28">
        <v>4443</v>
      </c>
    </row>
    <row r="22" ht="22.7" customHeight="1" spans="1:5">
      <c r="A22" s="42" t="s">
        <v>217</v>
      </c>
      <c r="B22" s="43" t="s">
        <v>218</v>
      </c>
      <c r="C22" s="28">
        <v>39000</v>
      </c>
      <c r="D22" s="28"/>
      <c r="E22" s="28">
        <v>39000</v>
      </c>
    </row>
  </sheetData>
  <mergeCells count="4">
    <mergeCell ref="A2:E2"/>
    <mergeCell ref="A3:B3"/>
    <mergeCell ref="A4:B4"/>
    <mergeCell ref="C4:E4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　　‖.旧</cp:lastModifiedBy>
  <dcterms:created xsi:type="dcterms:W3CDTF">2023-03-29T07:59:00Z</dcterms:created>
  <dcterms:modified xsi:type="dcterms:W3CDTF">2023-03-31T09:08:18Z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